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63"/>
  <workbookPr/>
  <mc:AlternateContent xmlns:mc="http://schemas.openxmlformats.org/markup-compatibility/2006">
    <mc:Choice Requires="x15">
      <x15ac:absPath xmlns:x15ac="http://schemas.microsoft.com/office/spreadsheetml/2010/11/ac" url="C:\Users\ct\Documents\00-LT_PMF\2023 - 2024\PFMP\"/>
    </mc:Choice>
  </mc:AlternateContent>
  <xr:revisionPtr revIDLastSave="0" documentId="8_{B2D3D9E3-41E1-406D-BD01-713A7EC946B0}" xr6:coauthVersionLast="36" xr6:coauthVersionMax="36" xr10:uidLastSave="{00000000-0000-0000-0000-000000000000}"/>
  <bookViews>
    <workbookView xWindow="0" yWindow="0" windowWidth="28800" windowHeight="13020" tabRatio="604" xr2:uid="{00000000-000D-0000-FFFF-FFFF00000000}"/>
  </bookViews>
  <sheets>
    <sheet name="PFMP PMF " sheetId="36" r:id="rId1"/>
  </sheets>
  <definedNames>
    <definedName name="_xlnm.Print_Area" localSheetId="0">'PFMP PMF '!$B$1:$BA$81</definedName>
  </definedNames>
  <calcPr calcId="191029"/>
</workbook>
</file>

<file path=xl/calcChain.xml><?xml version="1.0" encoding="utf-8"?>
<calcChain xmlns="http://schemas.openxmlformats.org/spreadsheetml/2006/main">
  <c r="H8" i="36" l="1"/>
  <c r="H9" i="36" s="1"/>
  <c r="G9" i="36"/>
  <c r="I8" i="36" l="1"/>
  <c r="J8" i="36" s="1"/>
  <c r="K8" i="36" s="1"/>
  <c r="M8" i="36" s="1"/>
  <c r="N8" i="36" s="1"/>
  <c r="O8" i="36" s="1"/>
  <c r="P8" i="36" s="1"/>
  <c r="Q8" i="36" s="1"/>
  <c r="R8" i="36" s="1"/>
  <c r="S8" i="36" s="1"/>
  <c r="T8" i="36" s="1"/>
  <c r="V8" i="36" s="1"/>
  <c r="W8" i="36" s="1"/>
  <c r="X8" i="36" s="1"/>
  <c r="Z8" i="36" s="1"/>
  <c r="AA8" i="36" s="1"/>
  <c r="AB8" i="36" s="1"/>
  <c r="AC8" i="36" s="1"/>
  <c r="AD8" i="36" s="1"/>
  <c r="AE8" i="36" s="1"/>
  <c r="AF8" i="36" s="1"/>
  <c r="AG8" i="36" s="1"/>
  <c r="AH8" i="36" s="1"/>
  <c r="AZ58" i="36"/>
  <c r="AZ57" i="36"/>
  <c r="AZ56" i="36"/>
  <c r="AZ55" i="36"/>
  <c r="AZ54" i="36"/>
  <c r="AZ53" i="36"/>
  <c r="AZ52" i="36"/>
  <c r="AZ51" i="36"/>
  <c r="AZ49" i="36"/>
  <c r="AZ47" i="36"/>
  <c r="AZ46" i="36"/>
  <c r="AZ45" i="36"/>
  <c r="AZ44" i="36"/>
  <c r="AZ43" i="36"/>
  <c r="AZ42" i="36"/>
  <c r="AZ41" i="36"/>
  <c r="AZ40" i="36"/>
  <c r="AZ39" i="36"/>
  <c r="AZ38" i="36"/>
  <c r="AZ37" i="36"/>
  <c r="AZ36" i="36"/>
  <c r="AZ35" i="36"/>
  <c r="AZ34" i="36"/>
  <c r="AZ33" i="36"/>
  <c r="AZ32" i="36"/>
  <c r="AZ31" i="36"/>
  <c r="AZ30" i="36"/>
  <c r="AZ29" i="36"/>
  <c r="AZ28" i="36"/>
  <c r="AZ27" i="36"/>
  <c r="AZ25" i="36"/>
  <c r="AZ23" i="36"/>
  <c r="AZ21" i="36"/>
  <c r="AZ20" i="36"/>
  <c r="AZ18" i="36"/>
  <c r="AZ17" i="36"/>
  <c r="AZ16" i="36"/>
  <c r="AZ15" i="36"/>
  <c r="BA21" i="36" l="1"/>
  <c r="BA23" i="36"/>
  <c r="AI8" i="36"/>
  <c r="AJ8" i="36" s="1"/>
  <c r="AK8" i="36" s="1"/>
  <c r="AL8" i="36" s="1"/>
  <c r="AM8" i="36" s="1"/>
  <c r="AN8" i="36" s="1"/>
  <c r="AO8" i="36" s="1"/>
  <c r="AP8" i="36" s="1"/>
  <c r="AQ8" i="36" s="1"/>
  <c r="AR8" i="36" s="1"/>
  <c r="AS8" i="36" s="1"/>
  <c r="AT8" i="36" s="1"/>
  <c r="AU8" i="36" s="1"/>
  <c r="AV8" i="36" s="1"/>
  <c r="AW8" i="36" s="1"/>
  <c r="AX8" i="36" s="1"/>
  <c r="AY8" i="36" s="1"/>
  <c r="AH9" i="36"/>
  <c r="BA25" i="36"/>
  <c r="BA20" i="36"/>
  <c r="BA55" i="36"/>
  <c r="BA52" i="36"/>
  <c r="BA56" i="36"/>
  <c r="BA51" i="36"/>
  <c r="BA57" i="36"/>
  <c r="BA47" i="36"/>
  <c r="BA53" i="36"/>
  <c r="BA49" i="36"/>
  <c r="BA54" i="36"/>
  <c r="BA58" i="36"/>
  <c r="F78" i="36" l="1" a="1"/>
  <c r="F78" i="36" s="1"/>
  <c r="F77" i="36" a="1"/>
  <c r="F77" i="36" s="1"/>
  <c r="F79" i="36" l="1"/>
  <c r="S9" i="36"/>
  <c r="U9" i="36"/>
  <c r="AG9" i="36"/>
  <c r="AI9" i="36"/>
  <c r="AY9" i="36"/>
  <c r="AM9" i="36"/>
  <c r="AC9" i="36"/>
  <c r="K9" i="36"/>
  <c r="AA9" i="36"/>
  <c r="AS9" i="36"/>
  <c r="AX9" i="36"/>
  <c r="AU9" i="36"/>
  <c r="AE9" i="36"/>
  <c r="O9" i="36"/>
  <c r="J9" i="36"/>
  <c r="Y9" i="36"/>
  <c r="M9" i="36"/>
  <c r="AP9" i="36"/>
  <c r="AV9" i="36"/>
  <c r="W9" i="36"/>
  <c r="AO9" i="36"/>
  <c r="Q9" i="36"/>
  <c r="AK9" i="36"/>
  <c r="AQ9" i="36"/>
  <c r="AW9" i="36"/>
  <c r="I9" i="36"/>
  <c r="L9" i="36"/>
  <c r="N9" i="36"/>
  <c r="P9" i="36"/>
  <c r="R9" i="36"/>
  <c r="T9" i="36"/>
  <c r="V9" i="36"/>
  <c r="X9" i="36"/>
  <c r="Z9" i="36"/>
  <c r="AB9" i="36"/>
  <c r="AD9" i="36"/>
  <c r="AF9" i="36"/>
  <c r="AJ9" i="36"/>
  <c r="AL9" i="36"/>
  <c r="AN9" i="36"/>
  <c r="AR9" i="36"/>
  <c r="AT9" i="36"/>
</calcChain>
</file>

<file path=xl/sharedStrings.xml><?xml version="1.0" encoding="utf-8"?>
<sst xmlns="http://schemas.openxmlformats.org/spreadsheetml/2006/main" count="735" uniqueCount="119">
  <si>
    <t>Décembre</t>
  </si>
  <si>
    <t>Mars</t>
  </si>
  <si>
    <t>Avril</t>
  </si>
  <si>
    <t>Mai</t>
  </si>
  <si>
    <t>Juin</t>
  </si>
  <si>
    <t>Novembre</t>
  </si>
  <si>
    <t>Janvier</t>
  </si>
  <si>
    <t>BTS</t>
  </si>
  <si>
    <t>Septembre</t>
  </si>
  <si>
    <t>Février</t>
  </si>
  <si>
    <t>Maçon</t>
  </si>
  <si>
    <t>CAP</t>
  </si>
  <si>
    <t>Apprentis
1 et 2</t>
  </si>
  <si>
    <t>Bâtiment</t>
  </si>
  <si>
    <t>EX</t>
  </si>
  <si>
    <t>BAC PRO</t>
  </si>
  <si>
    <t>Total Capacité d'accueil Contrat Pro - Apprentis - Licence Pro</t>
  </si>
  <si>
    <t>Energétique</t>
  </si>
  <si>
    <t>Bois</t>
  </si>
  <si>
    <t>Juil</t>
  </si>
  <si>
    <t>CPro</t>
  </si>
  <si>
    <t>Métallerie - Aluver</t>
  </si>
  <si>
    <t>1 MSEF (Maintenance des Systèmes Energétiques et Fluidiques)</t>
  </si>
  <si>
    <t xml:space="preserve">Etudes Economie-Assistant Architecture </t>
  </si>
  <si>
    <t>Octobre</t>
  </si>
  <si>
    <t>1re année
en Initial</t>
  </si>
  <si>
    <t>2ndes
   [ T = Technicien ]</t>
  </si>
  <si>
    <t>1res
   [ T = Technicien ]</t>
  </si>
  <si>
    <t>Term.
 [ T = Technicien ]</t>
  </si>
  <si>
    <r>
      <t>ULIS (</t>
    </r>
    <r>
      <rPr>
        <b/>
        <sz val="9"/>
        <rFont val="Arial"/>
        <family val="2"/>
      </rPr>
      <t>U</t>
    </r>
    <r>
      <rPr>
        <sz val="9"/>
        <rFont val="Arial"/>
        <family val="2"/>
      </rPr>
      <t xml:space="preserve">nité </t>
    </r>
    <r>
      <rPr>
        <b/>
        <sz val="9"/>
        <rFont val="Arial"/>
        <family val="2"/>
      </rPr>
      <t>L</t>
    </r>
    <r>
      <rPr>
        <sz val="9"/>
        <rFont val="Arial"/>
        <family val="2"/>
      </rPr>
      <t>ocalisée pour l'</t>
    </r>
    <r>
      <rPr>
        <b/>
        <sz val="9"/>
        <rFont val="Arial"/>
        <family val="2"/>
      </rPr>
      <t>I</t>
    </r>
    <r>
      <rPr>
        <sz val="9"/>
        <rFont val="Arial"/>
        <family val="2"/>
      </rPr>
      <t xml:space="preserve">nclusion </t>
    </r>
    <r>
      <rPr>
        <b/>
        <sz val="9"/>
        <rFont val="Arial"/>
        <family val="2"/>
      </rPr>
      <t>S</t>
    </r>
    <r>
      <rPr>
        <sz val="9"/>
        <rFont val="Arial"/>
        <family val="2"/>
      </rPr>
      <t>colaire)</t>
    </r>
  </si>
  <si>
    <r>
      <t xml:space="preserve">Mois </t>
    </r>
    <r>
      <rPr>
        <b/>
        <sz val="14"/>
        <color indexed="8"/>
        <rFont val="Wingdings 3"/>
        <family val="1"/>
        <charset val="2"/>
      </rPr>
      <t>Ú</t>
    </r>
  </si>
  <si>
    <r>
      <t xml:space="preserve">TB-ORGO </t>
    </r>
    <r>
      <rPr>
        <sz val="9"/>
        <rFont val="Arial"/>
        <family val="2"/>
      </rPr>
      <t>(Organisation et Réalisation du Gros Oeuvre)</t>
    </r>
  </si>
  <si>
    <r>
      <t xml:space="preserve">TCB </t>
    </r>
    <r>
      <rPr>
        <sz val="9"/>
        <rFont val="Arial"/>
        <family val="2"/>
      </rPr>
      <t xml:space="preserve">(Constructeur Bois) </t>
    </r>
  </si>
  <si>
    <r>
      <t xml:space="preserve">TMA </t>
    </r>
    <r>
      <rPr>
        <sz val="9"/>
        <rFont val="Arial"/>
        <family val="2"/>
      </rPr>
      <t>(Menuisier Agenceur)</t>
    </r>
  </si>
  <si>
    <r>
      <t xml:space="preserve">OBM </t>
    </r>
    <r>
      <rPr>
        <sz val="9"/>
        <rFont val="Arial"/>
        <family val="2"/>
      </rPr>
      <t>(Ouvrages du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Bâtiment : Métallerie)</t>
    </r>
  </si>
  <si>
    <r>
      <t>TEB-EE</t>
    </r>
    <r>
      <rPr>
        <sz val="9"/>
        <rFont val="Arial"/>
        <family val="2"/>
      </rPr>
      <t xml:space="preserve"> (Etudes du Bâtiment : Etudes et Economie)</t>
    </r>
  </si>
  <si>
    <r>
      <t>TEB-AA</t>
    </r>
    <r>
      <rPr>
        <sz val="9"/>
        <rFont val="Arial"/>
        <family val="2"/>
      </rPr>
      <t xml:space="preserve"> (Etudes du Bâtiment : Assistant en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Architecture)</t>
    </r>
  </si>
  <si>
    <r>
      <t xml:space="preserve">TCB </t>
    </r>
    <r>
      <rPr>
        <sz val="9"/>
        <rFont val="Arial"/>
        <family val="2"/>
      </rPr>
      <t>(Constructeur Bois)</t>
    </r>
  </si>
  <si>
    <r>
      <t xml:space="preserve">OBM </t>
    </r>
    <r>
      <rPr>
        <sz val="9"/>
        <rFont val="Arial"/>
        <family val="2"/>
      </rPr>
      <t>(Ouvrages du Bâtiment : Métallerie)</t>
    </r>
  </si>
  <si>
    <r>
      <rPr>
        <b/>
        <sz val="9"/>
        <rFont val="Arial"/>
        <family val="2"/>
      </rPr>
      <t>TEB-AA</t>
    </r>
    <r>
      <rPr>
        <sz val="9"/>
        <rFont val="Arial"/>
        <family val="2"/>
      </rPr>
      <t xml:space="preserve"> (Etudes du Bâtiment : Assistant en Architecture)</t>
    </r>
  </si>
  <si>
    <r>
      <t xml:space="preserve">Formations (selon le référentiel) </t>
    </r>
    <r>
      <rPr>
        <b/>
        <sz val="14"/>
        <rFont val="Wingdings 3"/>
        <family val="1"/>
        <charset val="2"/>
      </rPr>
      <t>Ü</t>
    </r>
    <r>
      <rPr>
        <b/>
        <sz val="14"/>
        <rFont val="Arial"/>
        <family val="2"/>
      </rPr>
      <t xml:space="preserve"> </t>
    </r>
  </si>
  <si>
    <t xml:space="preserve">          Licence Pro : Chargé d'Affaires en Génie Climatique (avec l'IUT de Rennes)</t>
  </si>
  <si>
    <r>
      <t xml:space="preserve">Capacité
</t>
    </r>
    <r>
      <rPr>
        <b/>
        <sz val="12"/>
        <rFont val="Arial"/>
        <family val="2"/>
      </rPr>
      <t>d'accueil</t>
    </r>
  </si>
  <si>
    <t>FI</t>
  </si>
  <si>
    <t>AP</t>
  </si>
  <si>
    <t>FC</t>
  </si>
  <si>
    <r>
      <t>FED-</t>
    </r>
    <r>
      <rPr>
        <sz val="8"/>
        <rFont val="Arial"/>
        <family val="2"/>
      </rPr>
      <t xml:space="preserve">GCF </t>
    </r>
    <r>
      <rPr>
        <sz val="9"/>
        <rFont val="Arial"/>
        <family val="2"/>
      </rPr>
      <t>(Fluides Energies Domotique - Option : Génie Climatique et Fluidique)</t>
    </r>
  </si>
  <si>
    <t>2 MSEF (Maintenance des Systèmes Energétiques et Fluidiques)</t>
  </si>
  <si>
    <t>1 MGTMN (Métier du Géomètre Topographe et de la Modélisation Numérique)</t>
  </si>
  <si>
    <t xml:space="preserve">          </t>
  </si>
  <si>
    <t>2 MGTMN (Métier du Géomètre Topographe et de la Modélisation Numérique)</t>
  </si>
  <si>
    <t xml:space="preserve">Conseils de vigilance
Orientation / Réorientation
??????? au ??????? </t>
  </si>
  <si>
    <t>PFMP / année</t>
  </si>
  <si>
    <t>Gr1</t>
  </si>
  <si>
    <t>Gr2</t>
  </si>
  <si>
    <t>Période possible d'examen</t>
  </si>
  <si>
    <r>
      <t xml:space="preserve">Bâtiment </t>
    </r>
    <r>
      <rPr>
        <sz val="9"/>
        <rFont val="Wingdings"/>
        <charset val="2"/>
      </rPr>
      <t>ð</t>
    </r>
    <r>
      <rPr>
        <sz val="9"/>
        <rFont val="Arial"/>
        <family val="2"/>
      </rPr>
      <t xml:space="preserve"> 1 + 1   </t>
    </r>
  </si>
  <si>
    <r>
      <rPr>
        <sz val="9"/>
        <rFont val="Arial"/>
        <family val="2"/>
      </rPr>
      <t>Systèmes Constructifs Bois et  Habitat SCBH</t>
    </r>
    <r>
      <rPr>
        <sz val="6"/>
        <rFont val="Arial"/>
        <family val="2"/>
      </rPr>
      <t xml:space="preserve"> </t>
    </r>
    <r>
      <rPr>
        <sz val="9"/>
        <rFont val="Wingdings"/>
        <charset val="2"/>
      </rPr>
      <t>ð</t>
    </r>
    <r>
      <rPr>
        <b/>
        <sz val="6"/>
        <rFont val="Arial"/>
        <family val="2"/>
      </rPr>
      <t xml:space="preserve">  </t>
    </r>
    <r>
      <rPr>
        <sz val="9"/>
        <rFont val="Arial"/>
        <family val="2"/>
      </rPr>
      <t xml:space="preserve">1+1   </t>
    </r>
  </si>
  <si>
    <r>
      <t xml:space="preserve">Présence en entreprise </t>
    </r>
    <r>
      <rPr>
        <sz val="8"/>
        <rFont val="Arial"/>
        <family val="2"/>
      </rPr>
      <t>(statut salarié)</t>
    </r>
    <r>
      <rPr>
        <sz val="9"/>
        <rFont val="Arial"/>
        <family val="2"/>
      </rPr>
      <t xml:space="preserve"> </t>
    </r>
    <r>
      <rPr>
        <sz val="9"/>
        <rFont val="Wingdings"/>
        <charset val="2"/>
      </rPr>
      <t>ð</t>
    </r>
    <r>
      <rPr>
        <sz val="9"/>
        <rFont val="Arial"/>
        <family val="2"/>
      </rPr>
      <t xml:space="preserve">  </t>
    </r>
    <r>
      <rPr>
        <sz val="8"/>
        <rFont val="Arial"/>
        <family val="2"/>
      </rPr>
      <t>BTS Apprentissage et BTS contrat pro. BTS APPRENTISSAGE-&gt;SE REFERER AU CALENDRIER SPECIFIQUE PAR FORMATION</t>
    </r>
  </si>
  <si>
    <t>3e  Prépa-Métiers 1 (3e Préparatoire aux Formations Professionnelles)</t>
  </si>
  <si>
    <t>3e  Prépa-Métiers 2 (3e Préparatoire aux Formations Professionnelles)</t>
  </si>
  <si>
    <t>Formation en PFMP</t>
  </si>
  <si>
    <r>
      <rPr>
        <b/>
        <sz val="9"/>
        <rFont val="Arial"/>
        <family val="2"/>
      </rPr>
      <t>Total Capacité d'accueil</t>
    </r>
    <r>
      <rPr>
        <b/>
        <i/>
        <sz val="9"/>
        <rFont val="Arial"/>
        <family val="2"/>
      </rPr>
      <t xml:space="preserve"> </t>
    </r>
    <r>
      <rPr>
        <b/>
        <sz val="9"/>
        <rFont val="Arial"/>
        <family val="2"/>
      </rPr>
      <t>Formation Scolaire</t>
    </r>
    <r>
      <rPr>
        <b/>
        <sz val="10"/>
        <rFont val="Arial"/>
        <family val="2"/>
      </rPr>
      <t xml:space="preserve"> </t>
    </r>
    <r>
      <rPr>
        <b/>
        <sz val="7"/>
        <rFont val="Arial"/>
        <family val="2"/>
      </rPr>
      <t>(3e-Ulis-Cap-Bac Pro-Bts)</t>
    </r>
  </si>
  <si>
    <t>Monteur en Installations Thermiques (MIT)</t>
  </si>
  <si>
    <t xml:space="preserve"> </t>
  </si>
  <si>
    <t>Période en Entreprise LICENCE PRO - Prévisions</t>
  </si>
  <si>
    <t>Management Économique de la Construction (BTS1 Contrat Pro)</t>
  </si>
  <si>
    <r>
      <t xml:space="preserve">Enveloppe du Bâtiment Construction et Réalisation  </t>
    </r>
    <r>
      <rPr>
        <sz val="9"/>
        <rFont val="Wingdings"/>
        <charset val="2"/>
      </rPr>
      <t>ð</t>
    </r>
    <r>
      <rPr>
        <sz val="9"/>
        <rFont val="Arial"/>
        <family val="2"/>
      </rPr>
      <t xml:space="preserve">  1+1   </t>
    </r>
  </si>
  <si>
    <t>V</t>
  </si>
  <si>
    <t>E</t>
  </si>
  <si>
    <t>Monteur en Installations Thermiques - par Apprentissage -</t>
  </si>
  <si>
    <t>FED-GCF - Par Apprentissage -</t>
  </si>
  <si>
    <r>
      <rPr>
        <b/>
        <sz val="10"/>
        <color indexed="8"/>
        <rFont val="Arial"/>
        <family val="2"/>
      </rPr>
      <t>Total PFMP / CAP 2 ans - Bac Pro 3 ans</t>
    </r>
    <r>
      <rPr>
        <b/>
        <sz val="9"/>
        <color indexed="8"/>
        <rFont val="Arial"/>
        <family val="2"/>
      </rPr>
      <t xml:space="preserve"> </t>
    </r>
  </si>
  <si>
    <t>Métallier - par Apprentissage -</t>
  </si>
  <si>
    <t xml:space="preserve">Métallier </t>
  </si>
  <si>
    <t>Menuisier Fabricant</t>
  </si>
  <si>
    <t>Métallier</t>
  </si>
  <si>
    <r>
      <t xml:space="preserve">MTNE - MEE </t>
    </r>
    <r>
      <rPr>
        <sz val="9"/>
        <rFont val="Arial"/>
        <family val="2"/>
      </rPr>
      <t>(</t>
    </r>
    <r>
      <rPr>
        <sz val="8"/>
        <rFont val="Arial"/>
        <family val="2"/>
      </rPr>
      <t>Maintenance et Efficacité Energétique</t>
    </r>
    <r>
      <rPr>
        <sz val="9"/>
        <rFont val="Arial"/>
        <family val="2"/>
      </rPr>
      <t>)</t>
    </r>
  </si>
  <si>
    <r>
      <t xml:space="preserve">MAMA - TMA </t>
    </r>
    <r>
      <rPr>
        <sz val="9"/>
        <rFont val="Arial"/>
        <family val="2"/>
      </rPr>
      <t xml:space="preserve">(Menuisier Agenceur)              </t>
    </r>
  </si>
  <si>
    <r>
      <t xml:space="preserve">MCDBTP - TB-ORGO </t>
    </r>
    <r>
      <rPr>
        <sz val="9"/>
        <rFont val="Arial"/>
        <family val="2"/>
      </rPr>
      <t>(Organisation et Réalisation du Gros Oeuvre)</t>
    </r>
  </si>
  <si>
    <r>
      <t>MEMNB1 - TEB-EE</t>
    </r>
    <r>
      <rPr>
        <sz val="9"/>
        <rFont val="Arial"/>
        <family val="2"/>
      </rPr>
      <t xml:space="preserve"> (Etudes du Bâtiment : Etudes et Economie)</t>
    </r>
  </si>
  <si>
    <r>
      <t>MEMNB1 - TEB-AA</t>
    </r>
    <r>
      <rPr>
        <sz val="9"/>
        <rFont val="Arial"/>
        <family val="2"/>
      </rPr>
      <t xml:space="preserve"> (Etudes du Bâtiment : Assistant en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Architecture)</t>
    </r>
  </si>
  <si>
    <r>
      <t xml:space="preserve">MCDBTP - OBM </t>
    </r>
    <r>
      <rPr>
        <sz val="9"/>
        <rFont val="Arial"/>
        <family val="2"/>
      </rPr>
      <t>(Ouvrages du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Bâtiment : Métallerie)</t>
    </r>
  </si>
  <si>
    <r>
      <t xml:space="preserve">MCDBTP - MAV </t>
    </r>
    <r>
      <rPr>
        <sz val="9"/>
        <rFont val="Arial"/>
        <family val="2"/>
      </rPr>
      <t xml:space="preserve"> (Menuiserie, Aluminium, Verre)</t>
    </r>
  </si>
  <si>
    <r>
      <t xml:space="preserve">MAV </t>
    </r>
    <r>
      <rPr>
        <sz val="9"/>
        <rFont val="Arial"/>
        <family val="2"/>
      </rPr>
      <t xml:space="preserve"> (</t>
    </r>
    <r>
      <rPr>
        <b/>
        <sz val="9"/>
        <rFont val="Arial"/>
        <family val="2"/>
      </rPr>
      <t>M</t>
    </r>
    <r>
      <rPr>
        <sz val="9"/>
        <rFont val="Arial"/>
        <family val="2"/>
      </rPr>
      <t xml:space="preserve">enuiserie, </t>
    </r>
    <r>
      <rPr>
        <b/>
        <sz val="9"/>
        <rFont val="Arial"/>
        <family val="2"/>
      </rPr>
      <t>Alu</t>
    </r>
    <r>
      <rPr>
        <sz val="9"/>
        <rFont val="Arial"/>
        <family val="2"/>
      </rPr>
      <t xml:space="preserve">minium, </t>
    </r>
    <r>
      <rPr>
        <b/>
        <sz val="9"/>
        <rFont val="Arial"/>
        <family val="2"/>
      </rPr>
      <t>Ver</t>
    </r>
    <r>
      <rPr>
        <sz val="9"/>
        <rFont val="Arial"/>
        <family val="2"/>
      </rPr>
      <t>re)</t>
    </r>
  </si>
  <si>
    <r>
      <t xml:space="preserve">Management </t>
    </r>
    <r>
      <rPr>
        <sz val="9"/>
        <rFont val="Calibri"/>
        <family val="2"/>
      </rPr>
      <t>É</t>
    </r>
    <r>
      <rPr>
        <sz val="9"/>
        <rFont val="Arial"/>
        <family val="2"/>
      </rPr>
      <t>conomique de la Construction (BTS2 Contrat Pro)</t>
    </r>
  </si>
  <si>
    <r>
      <t xml:space="preserve">MTNE - ICCER </t>
    </r>
    <r>
      <rPr>
        <sz val="8"/>
        <rFont val="Arial"/>
        <family val="2"/>
      </rPr>
      <t>(Installateur en Chauffage, Climatisation et Energies Renouvelables)</t>
    </r>
  </si>
  <si>
    <r>
      <t xml:space="preserve">ICCER </t>
    </r>
    <r>
      <rPr>
        <sz val="9"/>
        <rFont val="Arial"/>
        <family val="2"/>
      </rPr>
      <t>(Installateur en Chauffage, Climatisation et Energies Renouvelables)</t>
    </r>
  </si>
  <si>
    <r>
      <t xml:space="preserve">MEE </t>
    </r>
    <r>
      <rPr>
        <sz val="9"/>
        <rFont val="Arial"/>
        <family val="2"/>
      </rPr>
      <t>(Maintenance et Efficacité Energétique)</t>
    </r>
  </si>
  <si>
    <r>
      <rPr>
        <b/>
        <sz val="9"/>
        <rFont val="Arial"/>
        <family val="2"/>
      </rPr>
      <t xml:space="preserve">TGT </t>
    </r>
    <r>
      <rPr>
        <sz val="9"/>
        <rFont val="Arial"/>
        <family val="2"/>
      </rPr>
      <t xml:space="preserve"> (Technicien Géomètre Topographe)</t>
    </r>
  </si>
  <si>
    <r>
      <rPr>
        <b/>
        <sz val="9"/>
        <rFont val="Arial"/>
        <family val="2"/>
      </rPr>
      <t>TGT</t>
    </r>
    <r>
      <rPr>
        <sz val="9"/>
        <rFont val="Arial"/>
        <family val="2"/>
      </rPr>
      <t xml:space="preserve"> (Technicien Géomètre Topographe)</t>
    </r>
  </si>
  <si>
    <r>
      <rPr>
        <b/>
        <sz val="9"/>
        <rFont val="Arial"/>
        <family val="2"/>
      </rPr>
      <t>MEMNB2 - TGT</t>
    </r>
    <r>
      <rPr>
        <sz val="9"/>
        <rFont val="Arial"/>
        <family val="2"/>
      </rPr>
      <t xml:space="preserve"> (Technicien Géomètre Topographe)</t>
    </r>
  </si>
  <si>
    <t xml:space="preserve"> Classes regroupées</t>
  </si>
  <si>
    <r>
      <rPr>
        <b/>
        <i/>
        <sz val="11"/>
        <rFont val="Arial"/>
        <family val="2"/>
      </rPr>
      <t>Lycée Pierre Mendès France - Rennes</t>
    </r>
    <r>
      <rPr>
        <b/>
        <sz val="16"/>
        <rFont val="Arial"/>
        <family val="2"/>
      </rPr>
      <t xml:space="preserve">                                   </t>
    </r>
    <r>
      <rPr>
        <b/>
        <sz val="18"/>
        <rFont val="Arial"/>
        <family val="2"/>
      </rPr>
      <t xml:space="preserve">Calendrier des Périodes de Formation en Milieu Professionnel  </t>
    </r>
    <r>
      <rPr>
        <b/>
        <sz val="18"/>
        <rFont val="Wingdings"/>
        <charset val="2"/>
      </rPr>
      <t>ð</t>
    </r>
    <r>
      <rPr>
        <b/>
        <sz val="18"/>
        <rFont val="Arial"/>
        <family val="2"/>
      </rPr>
      <t xml:space="preserve">  2023 - 2024</t>
    </r>
    <r>
      <rPr>
        <b/>
        <sz val="16"/>
        <rFont val="Arial"/>
        <family val="2"/>
      </rPr>
      <t xml:space="preserve">                                   </t>
    </r>
    <r>
      <rPr>
        <b/>
        <vertAlign val="subscript"/>
        <sz val="12"/>
        <rFont val="Arial"/>
        <family val="2"/>
      </rPr>
      <t>[ Total année scolaire = 36  semaines ]</t>
    </r>
  </si>
  <si>
    <r>
      <t xml:space="preserve"> </t>
    </r>
    <r>
      <rPr>
        <b/>
        <sz val="12"/>
        <color rgb="FFC00000"/>
        <rFont val="Arial"/>
        <family val="2"/>
      </rPr>
      <t>Semaine fin :</t>
    </r>
    <r>
      <rPr>
        <sz val="12"/>
        <color rgb="FFC00000"/>
        <rFont val="Arial"/>
        <family val="2"/>
      </rPr>
      <t xml:space="preserve"> </t>
    </r>
    <r>
      <rPr>
        <b/>
        <sz val="12"/>
        <color rgb="FFC00000"/>
        <rFont val="Arial"/>
        <family val="2"/>
      </rPr>
      <t>les vendredis</t>
    </r>
    <r>
      <rPr>
        <b/>
        <sz val="7"/>
        <color rgb="FFC0000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(sauf Mardi 7 mai 2024</t>
    </r>
    <r>
      <rPr>
        <sz val="12"/>
        <color rgb="FFC00000"/>
        <rFont val="Arial"/>
        <family val="2"/>
      </rPr>
      <t>)</t>
    </r>
  </si>
  <si>
    <r>
      <rPr>
        <b/>
        <sz val="12"/>
        <color rgb="FFC00000"/>
        <rFont val="Arial"/>
        <family val="2"/>
      </rPr>
      <t>Semaine début :</t>
    </r>
    <r>
      <rPr>
        <sz val="12"/>
        <color rgb="FFC00000"/>
        <rFont val="Arial"/>
        <family val="2"/>
      </rPr>
      <t xml:space="preserve"> </t>
    </r>
    <r>
      <rPr>
        <b/>
        <sz val="12"/>
        <color rgb="FFC00000"/>
        <rFont val="Arial"/>
        <family val="2"/>
      </rPr>
      <t>les lundis</t>
    </r>
    <r>
      <rPr>
        <sz val="8"/>
        <color rgb="FFC0000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(Sauf Vendredi 1/09/23 - Mardi 2/04 et 21/05/24)</t>
    </r>
  </si>
  <si>
    <t>Pâques
L 1 avril</t>
  </si>
  <si>
    <t>Ascension
J 9 mai</t>
  </si>
  <si>
    <t>Pentecôte
L 20 mai</t>
  </si>
  <si>
    <r>
      <t xml:space="preserve">Vacances
</t>
    </r>
    <r>
      <rPr>
        <sz val="9"/>
        <rFont val="Arial"/>
        <family val="2"/>
      </rPr>
      <t>V 5 juillet (soir)</t>
    </r>
  </si>
  <si>
    <t xml:space="preserve">  </t>
  </si>
  <si>
    <t>ICCER - Par Apprentissage</t>
  </si>
  <si>
    <t>MEE - Par Apprentissage</t>
  </si>
  <si>
    <t>Projet</t>
  </si>
  <si>
    <t>Géom. Topo</t>
  </si>
  <si>
    <t>BP</t>
  </si>
  <si>
    <t>25 s</t>
  </si>
  <si>
    <t>24 s</t>
  </si>
  <si>
    <t>26 s</t>
  </si>
  <si>
    <t>23 s</t>
  </si>
  <si>
    <t>27 s</t>
  </si>
  <si>
    <t>33 s</t>
  </si>
  <si>
    <t>32 s</t>
  </si>
  <si>
    <t>2e
init.</t>
  </si>
  <si>
    <t>2e année
(Apprent. ou C.Pro)</t>
  </si>
  <si>
    <t>Portes Ouvertes
 16 et 17 février 2024</t>
  </si>
  <si>
    <t xml:space="preserve">n° semaines calendaires </t>
  </si>
  <si>
    <r>
      <rPr>
        <b/>
        <sz val="9"/>
        <rFont val="Arial"/>
        <family val="2"/>
      </rPr>
      <t>Jours fériés sur temps scolaires : Rennes Zone B</t>
    </r>
    <r>
      <rPr>
        <sz val="9"/>
        <rFont val="Arial"/>
        <family val="2"/>
      </rPr>
      <t xml:space="preserve">
Lundi 1 avril 2024 (Pâques) - Mercredi 8 mai 2024                           </t>
    </r>
    <r>
      <rPr>
        <b/>
        <sz val="12"/>
        <rFont val="Arial"/>
        <family val="2"/>
      </rPr>
      <t>MISE À JOUR 08/09/2023</t>
    </r>
    <r>
      <rPr>
        <sz val="9"/>
        <rFont val="Arial"/>
        <family val="2"/>
      </rPr>
      <t xml:space="preserve">
Jeudi 9 mai (Ascension) - Lundi 20 mai (Pentecôte)</t>
    </r>
  </si>
  <si>
    <t>Maçon - par Apprentissage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</si>
</sst>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_ ;\-#,##0\ "/>
    <numFmt numFmtId="165" formatCode="[$-40C]d\ mmmm\ yyyy;@"/>
    <numFmt numFmtId="166" formatCode="d/m;@"/>
    <numFmt numFmtId="167" formatCode="d;@"/>
  </numFmts>
  <fonts count="10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b/>
      <sz val="10"/>
      <color indexed="8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6"/>
      <name val="Arial"/>
      <family val="2"/>
    </font>
    <font>
      <b/>
      <i/>
      <sz val="8"/>
      <name val="Arial"/>
      <family val="2"/>
    </font>
    <font>
      <b/>
      <sz val="7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  <font>
      <b/>
      <i/>
      <sz val="9"/>
      <name val="Arial"/>
      <family val="2"/>
    </font>
    <font>
      <b/>
      <i/>
      <sz val="9"/>
      <color indexed="10"/>
      <name val="Arial"/>
      <family val="2"/>
    </font>
    <font>
      <b/>
      <sz val="8"/>
      <color theme="0"/>
      <name val="Arial"/>
      <family val="2"/>
    </font>
    <font>
      <b/>
      <sz val="10"/>
      <color rgb="FFC00000"/>
      <name val="Arial"/>
      <family val="2"/>
    </font>
    <font>
      <b/>
      <sz val="12"/>
      <color rgb="FFC00000"/>
      <name val="Arial"/>
      <family val="2"/>
    </font>
    <font>
      <sz val="12"/>
      <color rgb="FFC00000"/>
      <name val="Arial"/>
      <family val="2"/>
    </font>
    <font>
      <sz val="8"/>
      <color rgb="FFC00000"/>
      <name val="Arial"/>
      <family val="2"/>
    </font>
    <font>
      <b/>
      <sz val="8"/>
      <color rgb="FF002060"/>
      <name val="Arial"/>
      <family val="2"/>
    </font>
    <font>
      <b/>
      <sz val="7"/>
      <color rgb="FFC00000"/>
      <name val="Arial"/>
      <family val="2"/>
    </font>
    <font>
      <b/>
      <sz val="12"/>
      <color indexed="8"/>
      <name val="Arial"/>
      <family val="2"/>
    </font>
    <font>
      <b/>
      <sz val="10"/>
      <color rgb="FF002060"/>
      <name val="Arial"/>
      <family val="2"/>
    </font>
    <font>
      <i/>
      <sz val="8"/>
      <color indexed="6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9"/>
      <name val="Wingdings"/>
      <charset val="2"/>
    </font>
    <font>
      <b/>
      <sz val="9"/>
      <color indexed="10"/>
      <name val="Arial"/>
      <family val="2"/>
    </font>
    <font>
      <sz val="10"/>
      <color rgb="FFC00000"/>
      <name val="Arial"/>
      <family val="2"/>
    </font>
    <font>
      <sz val="10"/>
      <color rgb="FF00B050"/>
      <name val="Arial"/>
      <family val="2"/>
    </font>
    <font>
      <b/>
      <sz val="12"/>
      <color indexed="10"/>
      <name val="Arial"/>
      <family val="2"/>
    </font>
    <font>
      <b/>
      <sz val="14"/>
      <color indexed="8"/>
      <name val="Arial"/>
      <family val="2"/>
    </font>
    <font>
      <b/>
      <sz val="14"/>
      <color indexed="8"/>
      <name val="Wingdings 3"/>
      <family val="1"/>
      <charset val="2"/>
    </font>
    <font>
      <b/>
      <u/>
      <sz val="9"/>
      <name val="Arial"/>
      <family val="2"/>
    </font>
    <font>
      <sz val="12"/>
      <name val="Arial"/>
      <family val="2"/>
    </font>
    <font>
      <b/>
      <i/>
      <sz val="11"/>
      <name val="Arial"/>
      <family val="2"/>
    </font>
    <font>
      <b/>
      <vertAlign val="subscript"/>
      <sz val="12"/>
      <name val="Arial"/>
      <family val="2"/>
    </font>
    <font>
      <b/>
      <sz val="18"/>
      <name val="Arial"/>
      <family val="2"/>
    </font>
    <font>
      <b/>
      <sz val="18"/>
      <name val="Wingdings"/>
      <charset val="2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Wingdings 3"/>
      <family val="1"/>
      <charset val="2"/>
    </font>
    <font>
      <i/>
      <sz val="9"/>
      <name val="Arial"/>
      <family val="2"/>
    </font>
    <font>
      <sz val="9"/>
      <color rgb="FFCCCCFF"/>
      <name val="Arial"/>
      <family val="2"/>
    </font>
    <font>
      <b/>
      <sz val="8"/>
      <color rgb="FFCCCCFF"/>
      <name val="Arial"/>
      <family val="2"/>
    </font>
    <font>
      <sz val="10"/>
      <color rgb="FFCCCCFF"/>
      <name val="Arial"/>
      <family val="2"/>
    </font>
    <font>
      <b/>
      <sz val="8"/>
      <color theme="0" tint="-0.34998626667073579"/>
      <name val="Arial"/>
      <family val="2"/>
    </font>
    <font>
      <sz val="9"/>
      <color theme="0" tint="-0.34998626667073579"/>
      <name val="Arial"/>
      <family val="2"/>
    </font>
    <font>
      <sz val="8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sz val="10"/>
      <color theme="0" tint="-0.34998626667073579"/>
      <name val="Arial"/>
      <family val="2"/>
    </font>
    <font>
      <b/>
      <sz val="7"/>
      <color theme="0" tint="-0.34998626667073579"/>
      <name val="Arial"/>
      <family val="2"/>
    </font>
    <font>
      <sz val="8"/>
      <color rgb="FFABA1C7"/>
      <name val="Arial"/>
      <family val="2"/>
    </font>
    <font>
      <b/>
      <sz val="8"/>
      <color rgb="FFABA1C7"/>
      <name val="Arial"/>
      <family val="2"/>
    </font>
    <font>
      <b/>
      <sz val="8"/>
      <color rgb="FFFF9999"/>
      <name val="Arial"/>
      <family val="2"/>
    </font>
    <font>
      <sz val="8"/>
      <color rgb="FFFF9999"/>
      <name val="Arial"/>
      <family val="2"/>
    </font>
    <font>
      <b/>
      <sz val="9"/>
      <color rgb="FFFF9999"/>
      <name val="Arial"/>
      <family val="2"/>
    </font>
    <font>
      <b/>
      <sz val="7"/>
      <color rgb="FFFF9999"/>
      <name val="Arial"/>
      <family val="2"/>
    </font>
    <font>
      <sz val="10"/>
      <color rgb="FFFF9999"/>
      <name val="Arial"/>
      <family val="2"/>
    </font>
    <font>
      <b/>
      <sz val="8"/>
      <color rgb="FFFF3399"/>
      <name val="Arial"/>
      <family val="2"/>
    </font>
    <font>
      <sz val="8"/>
      <color rgb="FFFF3399"/>
      <name val="Arial"/>
      <family val="2"/>
    </font>
    <font>
      <b/>
      <sz val="9"/>
      <color rgb="FFFF3399"/>
      <name val="Arial"/>
      <family val="2"/>
    </font>
    <font>
      <sz val="10"/>
      <color rgb="FFFF3399"/>
      <name val="Arial"/>
      <family val="2"/>
    </font>
    <font>
      <b/>
      <sz val="8"/>
      <color rgb="FF3399FF"/>
      <name val="Arial"/>
      <family val="2"/>
    </font>
    <font>
      <b/>
      <sz val="7"/>
      <color rgb="FF3399FF"/>
      <name val="Arial"/>
      <family val="2"/>
    </font>
    <font>
      <b/>
      <sz val="9"/>
      <color rgb="FF3399FF"/>
      <name val="Arial"/>
      <family val="2"/>
    </font>
    <font>
      <sz val="10"/>
      <color rgb="FF3399FF"/>
      <name val="Arial"/>
      <family val="2"/>
    </font>
    <font>
      <b/>
      <sz val="8"/>
      <color rgb="FF00FF00"/>
      <name val="Arial"/>
      <family val="2"/>
    </font>
    <font>
      <sz val="10"/>
      <color rgb="FF00FF00"/>
      <name val="Arial"/>
      <family val="2"/>
    </font>
    <font>
      <b/>
      <sz val="9"/>
      <color rgb="FF00FF00"/>
      <name val="Arial"/>
      <family val="2"/>
    </font>
    <font>
      <sz val="6"/>
      <color rgb="FF00FF00"/>
      <name val="Arial"/>
      <family val="2"/>
    </font>
    <font>
      <b/>
      <sz val="6"/>
      <color rgb="FF00FF00"/>
      <name val="Arial"/>
      <family val="2"/>
    </font>
    <font>
      <b/>
      <sz val="9"/>
      <color theme="6" tint="0.39997558519241921"/>
      <name val="Arial"/>
      <family val="2"/>
    </font>
    <font>
      <b/>
      <sz val="8"/>
      <color rgb="FFFFFF00"/>
      <name val="Arial"/>
      <family val="2"/>
    </font>
    <font>
      <sz val="8"/>
      <color rgb="FFFFFF00"/>
      <name val="Arial"/>
      <family val="2"/>
    </font>
    <font>
      <b/>
      <sz val="9"/>
      <color indexed="8"/>
      <name val="Arial"/>
      <family val="2"/>
    </font>
    <font>
      <sz val="8"/>
      <name val="Arial Narrow"/>
      <family val="2"/>
    </font>
    <font>
      <b/>
      <sz val="9"/>
      <color rgb="FF002060"/>
      <name val="Arial"/>
      <family val="2"/>
    </font>
    <font>
      <b/>
      <sz val="10"/>
      <color rgb="FFFF0000"/>
      <name val="Arial"/>
      <family val="2"/>
    </font>
    <font>
      <b/>
      <i/>
      <sz val="9"/>
      <color rgb="FF33CCFF"/>
      <name val="Arial"/>
      <family val="2"/>
    </font>
    <font>
      <b/>
      <sz val="6"/>
      <color theme="0"/>
      <name val="Arial"/>
      <family val="2"/>
    </font>
    <font>
      <b/>
      <sz val="9"/>
      <color rgb="FFFFFF00"/>
      <name val="Arial"/>
      <family val="2"/>
    </font>
    <font>
      <b/>
      <sz val="6"/>
      <color rgb="FFFFFF00"/>
      <name val="Arial"/>
      <family val="2"/>
    </font>
    <font>
      <b/>
      <sz val="8"/>
      <color theme="9" tint="-0.249977111117893"/>
      <name val="Arial"/>
      <family val="2"/>
    </font>
    <font>
      <sz val="8"/>
      <color theme="9" tint="-0.249977111117893"/>
      <name val="Arial"/>
      <family val="2"/>
    </font>
    <font>
      <b/>
      <sz val="6"/>
      <color theme="9" tint="-0.249977111117893"/>
      <name val="Arial"/>
      <family val="2"/>
    </font>
    <font>
      <b/>
      <sz val="10"/>
      <color theme="9" tint="-0.249977111117893"/>
      <name val="Arial"/>
      <family val="2"/>
    </font>
    <font>
      <sz val="10"/>
      <color rgb="FFFFFF00"/>
      <name val="Arial"/>
      <family val="2"/>
    </font>
    <font>
      <sz val="9"/>
      <color theme="9" tint="-0.249977111117893"/>
      <name val="Arial"/>
      <family val="2"/>
    </font>
    <font>
      <sz val="10"/>
      <color theme="9" tint="-0.249977111117893"/>
      <name val="Arial"/>
      <family val="2"/>
    </font>
    <font>
      <b/>
      <sz val="12"/>
      <color theme="0"/>
      <name val="Arial"/>
      <family val="2"/>
    </font>
    <font>
      <b/>
      <sz val="8"/>
      <color theme="1"/>
      <name val="Arial"/>
      <family val="2"/>
    </font>
    <font>
      <b/>
      <sz val="8"/>
      <name val="Calibri"/>
      <family val="2"/>
    </font>
    <font>
      <b/>
      <sz val="10"/>
      <color theme="1"/>
      <name val="Arial"/>
      <family val="2"/>
    </font>
    <font>
      <sz val="9"/>
      <name val="Calibri"/>
      <family val="2"/>
    </font>
    <font>
      <sz val="10"/>
      <name val="Arial Narrow"/>
      <family val="2"/>
    </font>
    <font>
      <sz val="10"/>
      <color rgb="FFFF000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D6AD00"/>
        <bgColor indexed="64"/>
      </patternFill>
    </fill>
    <fill>
      <patternFill patternType="solid">
        <fgColor rgb="FFE0DDC2"/>
        <bgColor indexed="64"/>
      </patternFill>
    </fill>
    <fill>
      <patternFill patternType="solid">
        <fgColor rgb="FFC5BE97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lightGray">
        <bgColor rgb="FFFF0000"/>
      </patternFill>
    </fill>
    <fill>
      <patternFill patternType="solid">
        <fgColor rgb="FF99CC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C42FC"/>
        <bgColor indexed="64"/>
      </patternFill>
    </fill>
  </fills>
  <borders count="18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thin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/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/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2" fillId="0" borderId="0"/>
    <xf numFmtId="44" fontId="2" fillId="0" borderId="0" applyFont="0" applyFill="0" applyBorder="0" applyAlignment="0" applyProtection="0"/>
  </cellStyleXfs>
  <cellXfs count="857">
    <xf numFmtId="0" fontId="0" fillId="0" borderId="0" xfId="0"/>
    <xf numFmtId="0" fontId="2" fillId="0" borderId="0" xfId="1" applyFont="1" applyBorder="1" applyAlignment="1" applyProtection="1">
      <protection locked="0"/>
    </xf>
    <xf numFmtId="0" fontId="2" fillId="0" borderId="0" xfId="1" applyFont="1" applyBorder="1"/>
    <xf numFmtId="0" fontId="2" fillId="0" borderId="0" xfId="1" applyBorder="1" applyAlignment="1"/>
    <xf numFmtId="0" fontId="5" fillId="6" borderId="0" xfId="1" applyFont="1" applyFill="1" applyBorder="1" applyAlignment="1">
      <alignment vertical="center" wrapText="1"/>
    </xf>
    <xf numFmtId="0" fontId="2" fillId="6" borderId="0" xfId="1" applyFill="1" applyBorder="1" applyAlignment="1"/>
    <xf numFmtId="0" fontId="5" fillId="6" borderId="0" xfId="1" applyFont="1" applyFill="1" applyBorder="1" applyAlignment="1"/>
    <xf numFmtId="0" fontId="3" fillId="0" borderId="0" xfId="1" applyFont="1" applyBorder="1"/>
    <xf numFmtId="0" fontId="2" fillId="0" borderId="0" xfId="1" applyBorder="1"/>
    <xf numFmtId="0" fontId="5" fillId="6" borderId="42" xfId="1" applyFont="1" applyFill="1" applyBorder="1" applyAlignment="1" applyProtection="1">
      <alignment vertical="center"/>
      <protection locked="0"/>
    </xf>
    <xf numFmtId="0" fontId="6" fillId="2" borderId="0" xfId="1" applyFont="1" applyFill="1" applyBorder="1"/>
    <xf numFmtId="0" fontId="24" fillId="8" borderId="4" xfId="1" applyFont="1" applyFill="1" applyBorder="1" applyAlignment="1">
      <alignment horizontal="center" vertical="center"/>
    </xf>
    <xf numFmtId="0" fontId="28" fillId="2" borderId="0" xfId="1" applyFont="1" applyFill="1" applyBorder="1"/>
    <xf numFmtId="0" fontId="1" fillId="0" borderId="0" xfId="1" applyFont="1" applyBorder="1" applyAlignment="1">
      <alignment horizontal="center"/>
    </xf>
    <xf numFmtId="0" fontId="2" fillId="2" borderId="0" xfId="1" applyFill="1" applyBorder="1" applyAlignment="1">
      <alignment horizontal="center" vertical="center"/>
    </xf>
    <xf numFmtId="0" fontId="2" fillId="0" borderId="0" xfId="1" applyBorder="1" applyAlignment="1">
      <alignment vertical="center"/>
    </xf>
    <xf numFmtId="44" fontId="0" fillId="0" borderId="0" xfId="2" applyFont="1" applyBorder="1"/>
    <xf numFmtId="0" fontId="5" fillId="2" borderId="0" xfId="1" applyFont="1" applyFill="1" applyBorder="1" applyAlignment="1">
      <alignment vertical="top"/>
    </xf>
    <xf numFmtId="0" fontId="5" fillId="2" borderId="52" xfId="1" applyFont="1" applyFill="1" applyBorder="1" applyAlignment="1">
      <alignment vertical="top"/>
    </xf>
    <xf numFmtId="0" fontId="2" fillId="4" borderId="22" xfId="1" applyFill="1" applyBorder="1" applyAlignment="1"/>
    <xf numFmtId="0" fontId="2" fillId="17" borderId="22" xfId="1" applyFill="1" applyBorder="1" applyAlignment="1"/>
    <xf numFmtId="0" fontId="2" fillId="0" borderId="0" xfId="1"/>
    <xf numFmtId="0" fontId="0" fillId="0" borderId="0" xfId="0" applyAlignment="1"/>
    <xf numFmtId="0" fontId="2" fillId="12" borderId="22" xfId="1" applyFont="1" applyFill="1" applyBorder="1" applyAlignment="1"/>
    <xf numFmtId="0" fontId="3" fillId="20" borderId="0" xfId="1" applyFont="1" applyFill="1" applyBorder="1" applyAlignment="1"/>
    <xf numFmtId="0" fontId="2" fillId="20" borderId="0" xfId="1" applyFill="1" applyBorder="1" applyAlignment="1"/>
    <xf numFmtId="0" fontId="14" fillId="20" borderId="0" xfId="1" applyFont="1" applyFill="1" applyBorder="1" applyAlignment="1">
      <alignment vertical="center" textRotation="90"/>
    </xf>
    <xf numFmtId="0" fontId="7" fillId="20" borderId="0" xfId="1" applyFont="1" applyFill="1" applyBorder="1" applyAlignment="1"/>
    <xf numFmtId="22" fontId="7" fillId="20" borderId="0" xfId="1" applyNumberFormat="1" applyFont="1" applyFill="1" applyAlignment="1"/>
    <xf numFmtId="0" fontId="2" fillId="20" borderId="21" xfId="1" applyFill="1" applyBorder="1" applyAlignment="1"/>
    <xf numFmtId="0" fontId="14" fillId="20" borderId="21" xfId="1" applyFont="1" applyFill="1" applyBorder="1" applyAlignment="1">
      <alignment vertical="center" textRotation="90"/>
    </xf>
    <xf numFmtId="0" fontId="2" fillId="20" borderId="0" xfId="1" applyFill="1" applyBorder="1" applyAlignment="1">
      <alignment vertical="center"/>
    </xf>
    <xf numFmtId="0" fontId="2" fillId="20" borderId="51" xfId="1" applyFill="1" applyBorder="1" applyAlignment="1">
      <alignment vertical="center"/>
    </xf>
    <xf numFmtId="0" fontId="29" fillId="20" borderId="0" xfId="1" applyFont="1" applyFill="1" applyBorder="1" applyAlignment="1">
      <alignment vertical="center"/>
    </xf>
    <xf numFmtId="0" fontId="16" fillId="20" borderId="0" xfId="1" applyFont="1" applyFill="1" applyBorder="1" applyAlignment="1">
      <alignment vertical="center" wrapText="1"/>
    </xf>
    <xf numFmtId="0" fontId="16" fillId="20" borderId="21" xfId="1" applyFont="1" applyFill="1" applyBorder="1" applyAlignment="1">
      <alignment vertical="center" wrapText="1"/>
    </xf>
    <xf numFmtId="0" fontId="2" fillId="0" borderId="0" xfId="1" applyFill="1" applyBorder="1"/>
    <xf numFmtId="0" fontId="2" fillId="0" borderId="0" xfId="1" applyFill="1"/>
    <xf numFmtId="0" fontId="2" fillId="0" borderId="0" xfId="1" applyFill="1" applyAlignment="1"/>
    <xf numFmtId="0" fontId="34" fillId="0" borderId="0" xfId="1" applyFont="1" applyFill="1" applyAlignment="1"/>
    <xf numFmtId="0" fontId="34" fillId="0" borderId="0" xfId="1" applyFont="1" applyFill="1"/>
    <xf numFmtId="165" fontId="33" fillId="20" borderId="0" xfId="1" applyNumberFormat="1" applyFont="1" applyFill="1" applyBorder="1" applyAlignment="1">
      <alignment horizontal="left"/>
    </xf>
    <xf numFmtId="0" fontId="18" fillId="20" borderId="0" xfId="1" applyFont="1" applyFill="1" applyBorder="1" applyAlignment="1">
      <alignment horizontal="left"/>
    </xf>
    <xf numFmtId="0" fontId="2" fillId="6" borderId="0" xfId="1" applyFont="1" applyFill="1" applyBorder="1" applyAlignment="1">
      <alignment horizontal="left" vertical="center"/>
    </xf>
    <xf numFmtId="0" fontId="2" fillId="6" borderId="0" xfId="1" applyFill="1" applyBorder="1" applyAlignment="1">
      <alignment horizontal="left"/>
    </xf>
    <xf numFmtId="0" fontId="2" fillId="0" borderId="0" xfId="1" applyFill="1" applyBorder="1" applyAlignment="1"/>
    <xf numFmtId="0" fontId="2" fillId="6" borderId="0" xfId="1" applyFill="1" applyBorder="1"/>
    <xf numFmtId="0" fontId="2" fillId="6" borderId="0" xfId="1" applyFont="1" applyFill="1" applyBorder="1" applyAlignment="1"/>
    <xf numFmtId="0" fontId="2" fillId="6" borderId="0" xfId="1" applyFill="1" applyBorder="1" applyAlignment="1">
      <alignment horizontal="left" vertical="center"/>
    </xf>
    <xf numFmtId="0" fontId="2" fillId="20" borderId="31" xfId="1" applyFill="1" applyBorder="1" applyAlignment="1">
      <alignment vertical="center"/>
    </xf>
    <xf numFmtId="0" fontId="2" fillId="20" borderId="25" xfId="1" applyFill="1" applyBorder="1" applyAlignment="1">
      <alignment vertical="center"/>
    </xf>
    <xf numFmtId="0" fontId="5" fillId="24" borderId="22" xfId="1" applyFont="1" applyFill="1" applyBorder="1" applyAlignment="1"/>
    <xf numFmtId="0" fontId="2" fillId="20" borderId="0" xfId="1" applyFont="1" applyFill="1" applyBorder="1" applyAlignment="1">
      <alignment vertical="center"/>
    </xf>
    <xf numFmtId="0" fontId="2" fillId="20" borderId="0" xfId="1" applyFill="1" applyBorder="1"/>
    <xf numFmtId="0" fontId="0" fillId="0" borderId="0" xfId="0" applyBorder="1" applyAlignment="1"/>
    <xf numFmtId="0" fontId="15" fillId="6" borderId="0" xfId="1" applyFont="1" applyFill="1" applyBorder="1" applyAlignment="1">
      <alignment vertical="top"/>
    </xf>
    <xf numFmtId="0" fontId="7" fillId="6" borderId="21" xfId="1" applyFont="1" applyFill="1" applyBorder="1" applyAlignment="1"/>
    <xf numFmtId="0" fontId="17" fillId="4" borderId="2" xfId="1" applyFont="1" applyFill="1" applyBorder="1" applyAlignment="1">
      <alignment horizontal="left" vertical="center"/>
    </xf>
    <xf numFmtId="0" fontId="29" fillId="2" borderId="15" xfId="1" applyFont="1" applyFill="1" applyBorder="1" applyAlignment="1">
      <alignment horizontal="left" vertical="center"/>
    </xf>
    <xf numFmtId="0" fontId="10" fillId="2" borderId="11" xfId="1" applyFont="1" applyFill="1" applyBorder="1" applyAlignment="1">
      <alignment horizontal="center" vertical="center"/>
    </xf>
    <xf numFmtId="0" fontId="22" fillId="10" borderId="11" xfId="1" applyFont="1" applyFill="1" applyBorder="1" applyAlignment="1">
      <alignment horizontal="center" vertical="center"/>
    </xf>
    <xf numFmtId="0" fontId="22" fillId="2" borderId="11" xfId="1" applyFont="1" applyFill="1" applyBorder="1" applyAlignment="1">
      <alignment horizontal="center" vertical="center"/>
    </xf>
    <xf numFmtId="0" fontId="48" fillId="4" borderId="2" xfId="1" applyFont="1" applyFill="1" applyBorder="1" applyAlignment="1">
      <alignment horizontal="left" vertical="center"/>
    </xf>
    <xf numFmtId="0" fontId="30" fillId="2" borderId="15" xfId="1" applyFont="1" applyFill="1" applyBorder="1" applyAlignment="1">
      <alignment horizontal="left" vertical="center"/>
    </xf>
    <xf numFmtId="0" fontId="16" fillId="2" borderId="0" xfId="1" applyFont="1" applyFill="1" applyBorder="1" applyAlignment="1">
      <alignment horizontal="left" vertical="center"/>
    </xf>
    <xf numFmtId="0" fontId="1" fillId="4" borderId="2" xfId="1" applyFont="1" applyFill="1" applyBorder="1" applyAlignment="1">
      <alignment horizontal="center" vertical="center"/>
    </xf>
    <xf numFmtId="0" fontId="1" fillId="2" borderId="50" xfId="1" applyFont="1" applyFill="1" applyBorder="1" applyAlignment="1">
      <alignment horizontal="center" vertical="center"/>
    </xf>
    <xf numFmtId="0" fontId="0" fillId="20" borderId="0" xfId="0" applyFill="1" applyBorder="1" applyAlignment="1"/>
    <xf numFmtId="0" fontId="51" fillId="2" borderId="0" xfId="1" applyFont="1" applyFill="1" applyBorder="1" applyAlignment="1">
      <alignment horizontal="center" vertical="center"/>
    </xf>
    <xf numFmtId="0" fontId="56" fillId="0" borderId="0" xfId="1" applyFont="1" applyBorder="1"/>
    <xf numFmtId="0" fontId="56" fillId="2" borderId="0" xfId="1" applyFont="1" applyFill="1" applyBorder="1" applyAlignment="1">
      <alignment horizontal="center" vertical="center"/>
    </xf>
    <xf numFmtId="0" fontId="59" fillId="27" borderId="3" xfId="1" applyFont="1" applyFill="1" applyBorder="1" applyAlignment="1">
      <alignment horizontal="center" vertical="center"/>
    </xf>
    <xf numFmtId="0" fontId="37" fillId="3" borderId="39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left" vertical="top" wrapText="1"/>
    </xf>
    <xf numFmtId="0" fontId="31" fillId="20" borderId="0" xfId="1" applyFont="1" applyFill="1" applyBorder="1" applyAlignment="1">
      <alignment horizontal="left" vertical="center" wrapText="1"/>
    </xf>
    <xf numFmtId="0" fontId="31" fillId="20" borderId="21" xfId="1" applyFont="1" applyFill="1" applyBorder="1" applyAlignment="1">
      <alignment horizontal="left" vertical="center" wrapText="1"/>
    </xf>
    <xf numFmtId="0" fontId="3" fillId="3" borderId="49" xfId="1" applyFont="1" applyFill="1" applyBorder="1" applyAlignment="1">
      <alignment horizontal="center" vertical="center" wrapText="1"/>
    </xf>
    <xf numFmtId="0" fontId="35" fillId="6" borderId="0" xfId="1" applyFont="1" applyFill="1" applyBorder="1" applyAlignment="1">
      <alignment horizontal="left"/>
    </xf>
    <xf numFmtId="0" fontId="2" fillId="0" borderId="0" xfId="1" applyFill="1" applyBorder="1" applyAlignment="1">
      <alignment horizontal="left"/>
    </xf>
    <xf numFmtId="165" fontId="33" fillId="20" borderId="25" xfId="1" applyNumberFormat="1" applyFont="1" applyFill="1" applyBorder="1" applyAlignment="1">
      <alignment horizontal="left"/>
    </xf>
    <xf numFmtId="0" fontId="24" fillId="13" borderId="46" xfId="1" applyFont="1" applyFill="1" applyBorder="1" applyAlignment="1">
      <alignment horizontal="center" vertical="center"/>
    </xf>
    <xf numFmtId="0" fontId="24" fillId="8" borderId="46" xfId="1" applyFont="1" applyFill="1" applyBorder="1" applyAlignment="1">
      <alignment horizontal="center" vertical="center"/>
    </xf>
    <xf numFmtId="0" fontId="24" fillId="8" borderId="3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/>
    <xf numFmtId="0" fontId="2" fillId="6" borderId="0" xfId="1" applyFont="1" applyFill="1" applyBorder="1" applyAlignment="1">
      <alignment horizontal="left" vertical="center"/>
    </xf>
    <xf numFmtId="0" fontId="4" fillId="0" borderId="0" xfId="1" applyFont="1" applyBorder="1" applyAlignment="1">
      <alignment horizontal="left" vertical="top" wrapText="1"/>
    </xf>
    <xf numFmtId="0" fontId="26" fillId="3" borderId="32" xfId="1" applyFont="1" applyFill="1" applyBorder="1" applyAlignment="1">
      <alignment vertical="center"/>
    </xf>
    <xf numFmtId="0" fontId="7" fillId="2" borderId="35" xfId="1" applyFont="1" applyFill="1" applyBorder="1" applyAlignment="1">
      <alignment vertical="center"/>
    </xf>
    <xf numFmtId="0" fontId="7" fillId="2" borderId="0" xfId="1" applyFont="1" applyFill="1" applyBorder="1" applyAlignment="1">
      <alignment vertical="center"/>
    </xf>
    <xf numFmtId="0" fontId="30" fillId="25" borderId="62" xfId="1" applyFont="1" applyFill="1" applyBorder="1" applyAlignment="1">
      <alignment horizontal="right" vertical="center"/>
    </xf>
    <xf numFmtId="0" fontId="7" fillId="25" borderId="67" xfId="1" applyFont="1" applyFill="1" applyBorder="1" applyAlignment="1">
      <alignment horizontal="center" vertical="center"/>
    </xf>
    <xf numFmtId="0" fontId="7" fillId="22" borderId="80" xfId="1" applyFont="1" applyFill="1" applyBorder="1" applyAlignment="1">
      <alignment horizontal="center" vertical="center"/>
    </xf>
    <xf numFmtId="0" fontId="79" fillId="6" borderId="87" xfId="1" applyFont="1" applyFill="1" applyBorder="1" applyAlignment="1" applyProtection="1">
      <alignment horizontal="center" vertical="center"/>
      <protection locked="0"/>
    </xf>
    <xf numFmtId="0" fontId="79" fillId="0" borderId="87" xfId="1" applyFont="1" applyFill="1" applyBorder="1" applyAlignment="1" applyProtection="1">
      <alignment horizontal="center" vertical="center"/>
      <protection locked="0"/>
    </xf>
    <xf numFmtId="0" fontId="79" fillId="0" borderId="87" xfId="1" applyFont="1" applyFill="1" applyBorder="1" applyAlignment="1">
      <alignment horizontal="center" vertical="center"/>
    </xf>
    <xf numFmtId="0" fontId="73" fillId="6" borderId="87" xfId="1" applyFont="1" applyFill="1" applyBorder="1" applyAlignment="1" applyProtection="1">
      <alignment horizontal="center" vertical="center"/>
      <protection locked="0"/>
    </xf>
    <xf numFmtId="0" fontId="73" fillId="0" borderId="87" xfId="1" applyFont="1" applyFill="1" applyBorder="1" applyAlignment="1" applyProtection="1">
      <alignment horizontal="center" vertical="center"/>
      <protection locked="0"/>
    </xf>
    <xf numFmtId="0" fontId="73" fillId="0" borderId="87" xfId="1" applyFont="1" applyFill="1" applyBorder="1" applyAlignment="1">
      <alignment horizontal="center" vertical="center"/>
    </xf>
    <xf numFmtId="0" fontId="79" fillId="6" borderId="87" xfId="1" applyFont="1" applyFill="1" applyBorder="1" applyAlignment="1" applyProtection="1">
      <alignment vertical="center"/>
      <protection locked="0"/>
    </xf>
    <xf numFmtId="0" fontId="73" fillId="6" borderId="87" xfId="1" applyFont="1" applyFill="1" applyBorder="1" applyAlignment="1" applyProtection="1">
      <alignment vertical="center"/>
      <protection locked="0"/>
    </xf>
    <xf numFmtId="0" fontId="69" fillId="0" borderId="76" xfId="1" applyFont="1" applyFill="1" applyBorder="1" applyAlignment="1">
      <alignment horizontal="center" vertical="center"/>
    </xf>
    <xf numFmtId="0" fontId="69" fillId="6" borderId="87" xfId="1" applyFont="1" applyFill="1" applyBorder="1" applyAlignment="1" applyProtection="1">
      <alignment horizontal="center" vertical="center"/>
    </xf>
    <xf numFmtId="0" fontId="69" fillId="0" borderId="87" xfId="1" applyFont="1" applyFill="1" applyBorder="1" applyAlignment="1" applyProtection="1">
      <alignment horizontal="center" vertical="center"/>
    </xf>
    <xf numFmtId="0" fontId="69" fillId="0" borderId="87" xfId="1" applyFont="1" applyFill="1" applyBorder="1" applyAlignment="1">
      <alignment horizontal="center" vertical="center"/>
    </xf>
    <xf numFmtId="0" fontId="69" fillId="0" borderId="87" xfId="1" applyFont="1" applyFill="1" applyBorder="1" applyAlignment="1" applyProtection="1">
      <alignment vertical="center" textRotation="90" wrapText="1"/>
    </xf>
    <xf numFmtId="0" fontId="73" fillId="6" borderId="87" xfId="1" applyFont="1" applyFill="1" applyBorder="1" applyAlignment="1" applyProtection="1">
      <alignment horizontal="center" vertical="center"/>
    </xf>
    <xf numFmtId="0" fontId="73" fillId="0" borderId="87" xfId="1" applyFont="1" applyFill="1" applyBorder="1" applyAlignment="1" applyProtection="1">
      <alignment horizontal="center" vertical="center"/>
    </xf>
    <xf numFmtId="0" fontId="73" fillId="0" borderId="87" xfId="1" applyFont="1" applyFill="1" applyBorder="1" applyAlignment="1" applyProtection="1">
      <alignment horizontal="center" vertical="center" wrapText="1"/>
    </xf>
    <xf numFmtId="0" fontId="73" fillId="2" borderId="87" xfId="1" applyFont="1" applyFill="1" applyBorder="1" applyAlignment="1" applyProtection="1">
      <alignment horizontal="center" vertical="center"/>
    </xf>
    <xf numFmtId="0" fontId="79" fillId="0" borderId="87" xfId="1" applyFont="1" applyFill="1" applyBorder="1" applyAlignment="1" applyProtection="1">
      <alignment horizontal="center" vertical="center" wrapText="1"/>
    </xf>
    <xf numFmtId="0" fontId="7" fillId="0" borderId="87" xfId="1" applyFont="1" applyFill="1" applyBorder="1" applyAlignment="1">
      <alignment horizontal="center" vertical="center"/>
    </xf>
    <xf numFmtId="0" fontId="52" fillId="6" borderId="87" xfId="1" applyFont="1" applyFill="1" applyBorder="1" applyAlignment="1" applyProtection="1">
      <alignment horizontal="center" vertical="center"/>
    </xf>
    <xf numFmtId="0" fontId="52" fillId="0" borderId="87" xfId="1" applyFont="1" applyFill="1" applyBorder="1" applyAlignment="1" applyProtection="1">
      <alignment horizontal="center" vertical="center"/>
    </xf>
    <xf numFmtId="0" fontId="52" fillId="0" borderId="87" xfId="1" applyFont="1" applyFill="1" applyBorder="1" applyAlignment="1" applyProtection="1">
      <alignment horizontal="center" vertical="center" wrapText="1"/>
    </xf>
    <xf numFmtId="0" fontId="52" fillId="0" borderId="87" xfId="1" applyFont="1" applyFill="1" applyBorder="1" applyAlignment="1">
      <alignment horizontal="center" vertical="center"/>
    </xf>
    <xf numFmtId="0" fontId="30" fillId="24" borderId="90" xfId="1" applyFont="1" applyFill="1" applyBorder="1" applyAlignment="1">
      <alignment horizontal="right" vertical="center"/>
    </xf>
    <xf numFmtId="0" fontId="60" fillId="6" borderId="87" xfId="1" applyFont="1" applyFill="1" applyBorder="1" applyAlignment="1" applyProtection="1">
      <alignment horizontal="center" vertical="center"/>
    </xf>
    <xf numFmtId="0" fontId="60" fillId="0" borderId="87" xfId="1" applyFont="1" applyFill="1" applyBorder="1" applyAlignment="1" applyProtection="1">
      <alignment horizontal="center" vertical="center"/>
    </xf>
    <xf numFmtId="0" fontId="60" fillId="0" borderId="87" xfId="1" applyFont="1" applyFill="1" applyBorder="1" applyAlignment="1" applyProtection="1">
      <alignment horizontal="center" vertical="center" wrapText="1"/>
    </xf>
    <xf numFmtId="0" fontId="60" fillId="0" borderId="87" xfId="1" applyFont="1" applyFill="1" applyBorder="1" applyAlignment="1" applyProtection="1">
      <alignment horizontal="center" vertical="center"/>
      <protection locked="0"/>
    </xf>
    <xf numFmtId="0" fontId="65" fillId="6" borderId="87" xfId="1" applyFont="1" applyFill="1" applyBorder="1" applyAlignment="1" applyProtection="1">
      <alignment vertical="center"/>
      <protection locked="0"/>
    </xf>
    <xf numFmtId="0" fontId="65" fillId="0" borderId="87" xfId="1" applyFont="1" applyFill="1" applyBorder="1" applyAlignment="1" applyProtection="1">
      <alignment vertical="center"/>
      <protection locked="0"/>
    </xf>
    <xf numFmtId="0" fontId="65" fillId="6" borderId="87" xfId="1" applyFont="1" applyFill="1" applyBorder="1" applyAlignment="1" applyProtection="1">
      <alignment horizontal="center" vertical="center"/>
      <protection locked="0"/>
    </xf>
    <xf numFmtId="0" fontId="65" fillId="0" borderId="87" xfId="1" applyFont="1" applyFill="1" applyBorder="1" applyAlignment="1" applyProtection="1">
      <alignment horizontal="center" vertical="center"/>
      <protection locked="0"/>
    </xf>
    <xf numFmtId="0" fontId="65" fillId="0" borderId="87" xfId="1" applyFont="1" applyFill="1" applyBorder="1" applyAlignment="1" applyProtection="1">
      <alignment horizontal="center" vertical="center" wrapText="1"/>
    </xf>
    <xf numFmtId="0" fontId="65" fillId="0" borderId="87" xfId="1" applyFont="1" applyFill="1" applyBorder="1" applyAlignment="1">
      <alignment horizontal="center" vertical="center"/>
    </xf>
    <xf numFmtId="0" fontId="65" fillId="0" borderId="82" xfId="1" applyFont="1" applyFill="1" applyBorder="1" applyAlignment="1" applyProtection="1">
      <alignment horizontal="center" vertical="center" wrapText="1"/>
    </xf>
    <xf numFmtId="0" fontId="69" fillId="0" borderId="87" xfId="1" applyFont="1" applyFill="1" applyBorder="1" applyAlignment="1" applyProtection="1">
      <alignment horizontal="center" vertical="center" wrapText="1"/>
    </xf>
    <xf numFmtId="0" fontId="69" fillId="0" borderId="87" xfId="1" applyFont="1" applyFill="1" applyBorder="1" applyAlignment="1" applyProtection="1">
      <alignment vertical="center" wrapText="1"/>
    </xf>
    <xf numFmtId="0" fontId="73" fillId="0" borderId="87" xfId="1" applyFont="1" applyFill="1" applyBorder="1" applyAlignment="1" applyProtection="1">
      <alignment vertical="center" wrapText="1"/>
    </xf>
    <xf numFmtId="0" fontId="79" fillId="0" borderId="87" xfId="1" applyFont="1" applyFill="1" applyBorder="1" applyAlignment="1" applyProtection="1">
      <alignment horizontal="center" vertical="center"/>
    </xf>
    <xf numFmtId="0" fontId="52" fillId="0" borderId="87" xfId="1" applyFont="1" applyFill="1" applyBorder="1" applyAlignment="1" applyProtection="1">
      <alignment vertical="center" wrapText="1"/>
    </xf>
    <xf numFmtId="0" fontId="60" fillId="0" borderId="87" xfId="1" applyFont="1" applyFill="1" applyBorder="1" applyAlignment="1">
      <alignment horizontal="center" vertical="center"/>
    </xf>
    <xf numFmtId="0" fontId="61" fillId="0" borderId="87" xfId="1" applyFont="1" applyFill="1" applyBorder="1" applyAlignment="1" applyProtection="1">
      <alignment vertical="center"/>
    </xf>
    <xf numFmtId="0" fontId="60" fillId="0" borderId="87" xfId="1" applyFont="1" applyFill="1" applyBorder="1" applyAlignment="1" applyProtection="1">
      <alignment vertical="center" wrapText="1"/>
    </xf>
    <xf numFmtId="0" fontId="65" fillId="6" borderId="87" xfId="1" applyFont="1" applyFill="1" applyBorder="1" applyAlignment="1" applyProtection="1">
      <alignment horizontal="center" vertical="center"/>
    </xf>
    <xf numFmtId="0" fontId="65" fillId="0" borderId="87" xfId="1" applyFont="1" applyFill="1" applyBorder="1" applyAlignment="1" applyProtection="1">
      <alignment horizontal="center" vertical="center"/>
    </xf>
    <xf numFmtId="0" fontId="65" fillId="0" borderId="87" xfId="1" applyFont="1" applyFill="1" applyBorder="1" applyAlignment="1" applyProtection="1">
      <alignment vertical="center" wrapText="1"/>
    </xf>
    <xf numFmtId="0" fontId="71" fillId="0" borderId="87" xfId="1" applyFont="1" applyFill="1" applyBorder="1" applyAlignment="1" applyProtection="1">
      <alignment vertical="center" textRotation="90" wrapText="1"/>
    </xf>
    <xf numFmtId="0" fontId="75" fillId="0" borderId="87" xfId="1" applyFont="1" applyFill="1" applyBorder="1" applyAlignment="1" applyProtection="1">
      <alignment vertical="center" textRotation="90" wrapText="1"/>
    </xf>
    <xf numFmtId="0" fontId="55" fillId="0" borderId="87" xfId="1" applyFont="1" applyFill="1" applyBorder="1" applyAlignment="1" applyProtection="1">
      <alignment vertical="center" textRotation="90" wrapText="1"/>
    </xf>
    <xf numFmtId="166" fontId="65" fillId="0" borderId="87" xfId="1" applyNumberFormat="1" applyFont="1" applyFill="1" applyBorder="1" applyAlignment="1" applyProtection="1">
      <alignment vertical="center" textRotation="90"/>
    </xf>
    <xf numFmtId="0" fontId="30" fillId="19" borderId="61" xfId="1" applyFont="1" applyFill="1" applyBorder="1" applyAlignment="1">
      <alignment horizontal="right" vertical="center"/>
    </xf>
    <xf numFmtId="0" fontId="69" fillId="0" borderId="74" xfId="1" applyFont="1" applyFill="1" applyBorder="1" applyAlignment="1" applyProtection="1">
      <alignment horizontal="center" vertical="center"/>
    </xf>
    <xf numFmtId="0" fontId="69" fillId="0" borderId="74" xfId="1" applyFont="1" applyFill="1" applyBorder="1" applyAlignment="1">
      <alignment horizontal="center" vertical="center"/>
    </xf>
    <xf numFmtId="0" fontId="72" fillId="0" borderId="87" xfId="1" applyFont="1" applyFill="1" applyBorder="1" applyAlignment="1"/>
    <xf numFmtId="0" fontId="74" fillId="0" borderId="87" xfId="1" applyFont="1" applyFill="1" applyBorder="1" applyAlignment="1"/>
    <xf numFmtId="0" fontId="52" fillId="0" borderId="87" xfId="1" applyFont="1" applyFill="1" applyBorder="1" applyAlignment="1" applyProtection="1">
      <alignment vertical="center" textRotation="90" wrapText="1"/>
    </xf>
    <xf numFmtId="0" fontId="57" fillId="0" borderId="87" xfId="1" applyFont="1" applyFill="1" applyBorder="1" applyAlignment="1" applyProtection="1">
      <alignment vertical="center"/>
    </xf>
    <xf numFmtId="0" fontId="56" fillId="0" borderId="87" xfId="1" applyFont="1" applyFill="1" applyBorder="1" applyAlignment="1"/>
    <xf numFmtId="0" fontId="63" fillId="0" borderId="87" xfId="1" applyFont="1" applyFill="1" applyBorder="1" applyAlignment="1" applyProtection="1">
      <alignment vertical="center"/>
    </xf>
    <xf numFmtId="0" fontId="64" fillId="0" borderId="87" xfId="1" applyFont="1" applyFill="1" applyBorder="1" applyAlignment="1"/>
    <xf numFmtId="0" fontId="65" fillId="0" borderId="87" xfId="1" applyFont="1" applyFill="1" applyBorder="1" applyAlignment="1" applyProtection="1">
      <alignment vertical="center" textRotation="90" wrapText="1"/>
    </xf>
    <xf numFmtId="0" fontId="68" fillId="0" borderId="87" xfId="1" applyFont="1" applyFill="1" applyBorder="1" applyAlignment="1"/>
    <xf numFmtId="0" fontId="7" fillId="0" borderId="87" xfId="1" applyFont="1" applyFill="1" applyBorder="1" applyAlignment="1" applyProtection="1">
      <alignment horizontal="center" vertical="center"/>
      <protection locked="0"/>
    </xf>
    <xf numFmtId="0" fontId="78" fillId="0" borderId="65" xfId="1" applyFont="1" applyFill="1" applyBorder="1" applyAlignment="1">
      <alignment horizontal="center" vertical="center"/>
    </xf>
    <xf numFmtId="0" fontId="30" fillId="5" borderId="90" xfId="1" applyFont="1" applyFill="1" applyBorder="1" applyAlignment="1">
      <alignment horizontal="right" vertical="center"/>
    </xf>
    <xf numFmtId="0" fontId="7" fillId="6" borderId="87" xfId="1" applyFont="1" applyFill="1" applyBorder="1" applyAlignment="1" applyProtection="1">
      <alignment horizontal="center" vertical="center"/>
      <protection locked="0"/>
    </xf>
    <xf numFmtId="0" fontId="7" fillId="9" borderId="90" xfId="1" applyFont="1" applyFill="1" applyBorder="1" applyAlignment="1">
      <alignment vertical="center"/>
    </xf>
    <xf numFmtId="0" fontId="13" fillId="12" borderId="85" xfId="1" applyFont="1" applyFill="1" applyBorder="1" applyAlignment="1">
      <alignment horizontal="center" vertical="center"/>
    </xf>
    <xf numFmtId="0" fontId="30" fillId="18" borderId="85" xfId="2" applyNumberFormat="1" applyFont="1" applyFill="1" applyBorder="1" applyAlignment="1">
      <alignment horizontal="right" vertical="center"/>
    </xf>
    <xf numFmtId="0" fontId="30" fillId="19" borderId="90" xfId="1" applyFont="1" applyFill="1" applyBorder="1" applyAlignment="1">
      <alignment vertical="center"/>
    </xf>
    <xf numFmtId="0" fontId="30" fillId="19" borderId="90" xfId="1" applyFont="1" applyFill="1" applyBorder="1" applyAlignment="1">
      <alignment horizontal="right" vertical="center"/>
    </xf>
    <xf numFmtId="0" fontId="30" fillId="24" borderId="85" xfId="1" applyFont="1" applyFill="1" applyBorder="1" applyAlignment="1">
      <alignment vertical="center"/>
    </xf>
    <xf numFmtId="0" fontId="30" fillId="24" borderId="84" xfId="1" applyFont="1" applyFill="1" applyBorder="1" applyAlignment="1">
      <alignment vertical="center"/>
    </xf>
    <xf numFmtId="0" fontId="30" fillId="24" borderId="84" xfId="1" applyFont="1" applyFill="1" applyBorder="1" applyAlignment="1">
      <alignment horizontal="right" vertical="center"/>
    </xf>
    <xf numFmtId="0" fontId="13" fillId="24" borderId="84" xfId="1" applyFont="1" applyFill="1" applyBorder="1" applyAlignment="1">
      <alignment horizontal="center" vertical="center"/>
    </xf>
    <xf numFmtId="0" fontId="30" fillId="21" borderId="104" xfId="0" applyFont="1" applyFill="1" applyBorder="1" applyAlignment="1">
      <alignment horizontal="right"/>
    </xf>
    <xf numFmtId="0" fontId="7" fillId="21" borderId="104" xfId="1" applyFont="1" applyFill="1" applyBorder="1" applyAlignment="1">
      <alignment horizontal="center" vertical="center"/>
    </xf>
    <xf numFmtId="0" fontId="7" fillId="0" borderId="104" xfId="1" applyFont="1" applyFill="1" applyBorder="1" applyAlignment="1">
      <alignment horizontal="center" vertical="center"/>
    </xf>
    <xf numFmtId="0" fontId="7" fillId="0" borderId="104" xfId="1" applyFont="1" applyFill="1" applyBorder="1" applyAlignment="1">
      <alignment vertical="center"/>
    </xf>
    <xf numFmtId="0" fontId="7" fillId="6" borderId="104" xfId="1" applyFont="1" applyFill="1" applyBorder="1" applyAlignment="1">
      <alignment horizontal="center" vertical="center"/>
    </xf>
    <xf numFmtId="0" fontId="7" fillId="2" borderId="104" xfId="1" applyFont="1" applyFill="1" applyBorder="1" applyAlignment="1">
      <alignment horizontal="center" vertical="center"/>
    </xf>
    <xf numFmtId="0" fontId="24" fillId="13" borderId="4" xfId="1" applyFont="1" applyFill="1" applyBorder="1" applyAlignment="1">
      <alignment horizontal="center" vertical="center"/>
    </xf>
    <xf numFmtId="0" fontId="24" fillId="8" borderId="105" xfId="1" applyFont="1" applyFill="1" applyBorder="1" applyAlignment="1">
      <alignment horizontal="center" vertical="center"/>
    </xf>
    <xf numFmtId="0" fontId="24" fillId="13" borderId="30" xfId="1" applyFont="1" applyFill="1" applyBorder="1" applyAlignment="1">
      <alignment horizontal="center" vertical="center"/>
    </xf>
    <xf numFmtId="0" fontId="24" fillId="13" borderId="105" xfId="1" applyFont="1" applyFill="1" applyBorder="1" applyAlignment="1">
      <alignment horizontal="center" vertical="center"/>
    </xf>
    <xf numFmtId="0" fontId="24" fillId="8" borderId="20" xfId="1" applyFont="1" applyFill="1" applyBorder="1" applyAlignment="1">
      <alignment horizontal="center" vertical="center"/>
    </xf>
    <xf numFmtId="0" fontId="29" fillId="23" borderId="108" xfId="0" applyFont="1" applyFill="1" applyBorder="1" applyAlignment="1">
      <alignment horizontal="center" vertical="center"/>
    </xf>
    <xf numFmtId="0" fontId="29" fillId="23" borderId="99" xfId="0" applyFont="1" applyFill="1" applyBorder="1" applyAlignment="1">
      <alignment horizontal="center" vertical="center"/>
    </xf>
    <xf numFmtId="0" fontId="29" fillId="23" borderId="102" xfId="0" applyFont="1" applyFill="1" applyBorder="1" applyAlignment="1">
      <alignment horizontal="center" vertical="center"/>
    </xf>
    <xf numFmtId="0" fontId="2" fillId="0" borderId="0" xfId="1" applyFill="1" applyBorder="1" applyAlignment="1">
      <alignment horizontal="left"/>
    </xf>
    <xf numFmtId="0" fontId="4" fillId="0" borderId="0" xfId="1" applyFont="1" applyBorder="1" applyAlignment="1">
      <alignment horizontal="left" vertical="top" wrapText="1"/>
    </xf>
    <xf numFmtId="0" fontId="2" fillId="6" borderId="0" xfId="1" applyFont="1" applyFill="1" applyBorder="1" applyAlignment="1">
      <alignment horizontal="left" vertical="center"/>
    </xf>
    <xf numFmtId="0" fontId="24" fillId="8" borderId="3" xfId="1" applyFont="1" applyFill="1" applyBorder="1" applyAlignment="1">
      <alignment horizontal="center" vertical="center"/>
    </xf>
    <xf numFmtId="0" fontId="24" fillId="13" borderId="29" xfId="1" applyFont="1" applyFill="1" applyBorder="1" applyAlignment="1">
      <alignment horizontal="center" vertical="center"/>
    </xf>
    <xf numFmtId="0" fontId="13" fillId="19" borderId="85" xfId="1" applyFont="1" applyFill="1" applyBorder="1" applyAlignment="1">
      <alignment horizontal="center" vertical="center"/>
    </xf>
    <xf numFmtId="0" fontId="13" fillId="24" borderId="85" xfId="1" applyFont="1" applyFill="1" applyBorder="1" applyAlignment="1">
      <alignment horizontal="center" vertical="center"/>
    </xf>
    <xf numFmtId="0" fontId="2" fillId="20" borderId="52" xfId="1" applyFont="1" applyFill="1" applyBorder="1" applyAlignment="1">
      <alignment vertical="center"/>
    </xf>
    <xf numFmtId="0" fontId="5" fillId="20" borderId="0" xfId="1" applyFont="1" applyFill="1" applyBorder="1" applyAlignment="1">
      <alignment vertical="center"/>
    </xf>
    <xf numFmtId="0" fontId="19" fillId="0" borderId="87" xfId="1" applyFont="1" applyFill="1" applyBorder="1" applyAlignment="1" applyProtection="1">
      <alignment vertical="center" textRotation="90"/>
    </xf>
    <xf numFmtId="0" fontId="89" fillId="2" borderId="76" xfId="1" applyFont="1" applyFill="1" applyBorder="1" applyAlignment="1">
      <alignment vertical="center"/>
    </xf>
    <xf numFmtId="0" fontId="90" fillId="0" borderId="76" xfId="1" applyFont="1" applyFill="1" applyBorder="1" applyAlignment="1">
      <alignment vertical="center"/>
    </xf>
    <xf numFmtId="0" fontId="89" fillId="2" borderId="76" xfId="1" applyFont="1" applyFill="1" applyBorder="1" applyAlignment="1">
      <alignment horizontal="center" vertical="center"/>
    </xf>
    <xf numFmtId="0" fontId="79" fillId="6" borderId="87" xfId="1" applyFont="1" applyFill="1" applyBorder="1" applyAlignment="1" applyProtection="1">
      <alignment horizontal="center" vertical="center"/>
    </xf>
    <xf numFmtId="0" fontId="79" fillId="2" borderId="87" xfId="1" applyFont="1" applyFill="1" applyBorder="1" applyAlignment="1" applyProtection="1">
      <alignment horizontal="center" vertical="center"/>
    </xf>
    <xf numFmtId="0" fontId="79" fillId="0" borderId="87" xfId="1" applyFont="1" applyFill="1" applyBorder="1" applyAlignment="1" applyProtection="1">
      <alignment vertical="center" wrapText="1"/>
    </xf>
    <xf numFmtId="0" fontId="79" fillId="0" borderId="87" xfId="1" applyFont="1" applyFill="1" applyBorder="1" applyAlignment="1" applyProtection="1">
      <alignment vertical="center" textRotation="90" wrapText="1"/>
    </xf>
    <xf numFmtId="0" fontId="79" fillId="0" borderId="87" xfId="1" applyFont="1" applyFill="1" applyBorder="1" applyAlignment="1" applyProtection="1">
      <alignment vertical="center" textRotation="90"/>
    </xf>
    <xf numFmtId="0" fontId="87" fillId="0" borderId="87" xfId="1" applyFont="1" applyFill="1" applyBorder="1" applyAlignment="1" applyProtection="1">
      <alignment vertical="center" textRotation="90" wrapText="1"/>
    </xf>
    <xf numFmtId="0" fontId="86" fillId="0" borderId="87" xfId="1" applyFont="1" applyFill="1" applyBorder="1" applyAlignment="1">
      <alignment vertical="center" wrapText="1"/>
    </xf>
    <xf numFmtId="0" fontId="45" fillId="0" borderId="87" xfId="1" applyFont="1" applyFill="1" applyBorder="1" applyAlignment="1">
      <alignment vertical="center" wrapText="1"/>
    </xf>
    <xf numFmtId="0" fontId="93" fillId="0" borderId="87" xfId="1" applyFont="1" applyFill="1" applyBorder="1" applyAlignment="1"/>
    <xf numFmtId="0" fontId="88" fillId="0" borderId="87" xfId="1" applyFont="1" applyFill="1" applyBorder="1" applyAlignment="1">
      <alignment vertical="center" wrapText="1"/>
    </xf>
    <xf numFmtId="0" fontId="87" fillId="0" borderId="87" xfId="1" applyFont="1" applyFill="1" applyBorder="1" applyAlignment="1">
      <alignment vertical="center" wrapText="1"/>
    </xf>
    <xf numFmtId="0" fontId="7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center" vertical="center"/>
    </xf>
    <xf numFmtId="0" fontId="5" fillId="20" borderId="0" xfId="1" applyFont="1" applyFill="1" applyBorder="1" applyAlignment="1">
      <alignment horizontal="left" vertical="center"/>
    </xf>
    <xf numFmtId="0" fontId="5" fillId="20" borderId="0" xfId="1" applyFont="1" applyFill="1" applyBorder="1" applyAlignment="1">
      <alignment horizontal="center" vertical="center"/>
    </xf>
    <xf numFmtId="0" fontId="5" fillId="20" borderId="0" xfId="1" applyFont="1" applyFill="1" applyBorder="1" applyAlignment="1">
      <alignment horizontal="left" vertical="center"/>
    </xf>
    <xf numFmtId="0" fontId="85" fillId="13" borderId="22" xfId="1" applyFont="1" applyFill="1" applyBorder="1" applyAlignment="1">
      <alignment horizontal="left"/>
    </xf>
    <xf numFmtId="0" fontId="45" fillId="0" borderId="0" xfId="1" applyFont="1" applyBorder="1" applyAlignment="1">
      <alignment horizontal="left" vertical="top" wrapText="1"/>
    </xf>
    <xf numFmtId="0" fontId="94" fillId="11" borderId="67" xfId="1" applyFont="1" applyFill="1" applyBorder="1" applyAlignment="1">
      <alignment horizontal="right" vertical="center"/>
    </xf>
    <xf numFmtId="0" fontId="95" fillId="0" borderId="0" xfId="1" applyFont="1" applyBorder="1"/>
    <xf numFmtId="0" fontId="94" fillId="16" borderId="90" xfId="1" applyFont="1" applyFill="1" applyBorder="1" applyAlignment="1">
      <alignment horizontal="right" vertical="center"/>
    </xf>
    <xf numFmtId="0" fontId="7" fillId="31" borderId="50" xfId="1" applyFont="1" applyFill="1" applyBorder="1" applyAlignment="1">
      <alignment horizontal="center" vertical="center"/>
    </xf>
    <xf numFmtId="0" fontId="7" fillId="0" borderId="111" xfId="1" applyFont="1" applyFill="1" applyBorder="1" applyAlignment="1">
      <alignment horizontal="center" vertical="center"/>
    </xf>
    <xf numFmtId="0" fontId="13" fillId="9" borderId="85" xfId="1" applyFont="1" applyFill="1" applyBorder="1" applyAlignment="1">
      <alignment horizontal="center" vertical="center"/>
    </xf>
    <xf numFmtId="0" fontId="7" fillId="2" borderId="111" xfId="1" applyFont="1" applyFill="1" applyBorder="1" applyAlignment="1">
      <alignment horizontal="center" vertical="center"/>
    </xf>
    <xf numFmtId="0" fontId="7" fillId="0" borderId="112" xfId="1" applyFont="1" applyFill="1" applyBorder="1" applyAlignment="1">
      <alignment horizontal="center" vertical="center"/>
    </xf>
    <xf numFmtId="0" fontId="90" fillId="29" borderId="76" xfId="1" applyFont="1" applyFill="1" applyBorder="1" applyAlignment="1">
      <alignment vertical="center" wrapText="1"/>
    </xf>
    <xf numFmtId="0" fontId="7" fillId="0" borderId="21" xfId="1" applyFont="1" applyFill="1" applyBorder="1" applyAlignment="1">
      <alignment vertical="center"/>
    </xf>
    <xf numFmtId="0" fontId="82" fillId="0" borderId="0" xfId="1" applyFont="1" applyFill="1" applyBorder="1" applyAlignment="1">
      <alignment vertical="center" wrapText="1"/>
    </xf>
    <xf numFmtId="0" fontId="82" fillId="0" borderId="21" xfId="1" applyFont="1" applyFill="1" applyBorder="1" applyAlignment="1">
      <alignment vertical="center"/>
    </xf>
    <xf numFmtId="0" fontId="97" fillId="33" borderId="113" xfId="1" applyFont="1" applyFill="1" applyBorder="1" applyAlignment="1" applyProtection="1">
      <alignment vertical="center"/>
      <protection locked="0"/>
    </xf>
    <xf numFmtId="0" fontId="46" fillId="0" borderId="87" xfId="1" applyFont="1" applyFill="1" applyBorder="1" applyAlignment="1" applyProtection="1">
      <alignment horizontal="center" vertical="center"/>
      <protection locked="0"/>
    </xf>
    <xf numFmtId="0" fontId="46" fillId="0" borderId="76" xfId="0" applyFont="1" applyFill="1" applyBorder="1" applyAlignment="1">
      <alignment horizontal="center" vertical="center"/>
    </xf>
    <xf numFmtId="0" fontId="46" fillId="0" borderId="87" xfId="1" applyFont="1" applyFill="1" applyBorder="1" applyAlignment="1">
      <alignment horizontal="center" vertical="center"/>
    </xf>
    <xf numFmtId="0" fontId="46" fillId="0" borderId="88" xfId="1" applyFont="1" applyFill="1" applyBorder="1" applyAlignment="1">
      <alignment horizontal="center" vertical="center"/>
    </xf>
    <xf numFmtId="0" fontId="46" fillId="0" borderId="89" xfId="1" applyFont="1" applyFill="1" applyBorder="1" applyAlignment="1" applyProtection="1">
      <alignment horizontal="center" vertical="center"/>
      <protection locked="0"/>
    </xf>
    <xf numFmtId="0" fontId="46" fillId="0" borderId="87" xfId="0" applyFont="1" applyFill="1" applyBorder="1" applyAlignment="1">
      <alignment horizontal="center" vertical="center"/>
    </xf>
    <xf numFmtId="0" fontId="46" fillId="0" borderId="82" xfId="1" applyFont="1" applyFill="1" applyBorder="1" applyAlignment="1">
      <alignment horizontal="center" vertical="center"/>
    </xf>
    <xf numFmtId="0" fontId="5" fillId="20" borderId="0" xfId="1" applyFont="1" applyFill="1" applyBorder="1" applyAlignment="1"/>
    <xf numFmtId="0" fontId="7" fillId="28" borderId="87" xfId="1" applyFont="1" applyFill="1" applyBorder="1" applyAlignment="1">
      <alignment horizontal="center" vertical="center"/>
    </xf>
    <xf numFmtId="0" fontId="29" fillId="0" borderId="21" xfId="1" applyFont="1" applyFill="1" applyBorder="1" applyAlignment="1"/>
    <xf numFmtId="0" fontId="39" fillId="0" borderId="0" xfId="1" applyFont="1" applyFill="1" applyBorder="1" applyAlignment="1">
      <alignment vertical="top"/>
    </xf>
    <xf numFmtId="0" fontId="30" fillId="19" borderId="61" xfId="1" applyFont="1" applyFill="1" applyBorder="1" applyAlignment="1">
      <alignment vertical="center"/>
    </xf>
    <xf numFmtId="0" fontId="30" fillId="12" borderId="97" xfId="1" applyFont="1" applyFill="1" applyBorder="1" applyAlignment="1">
      <alignment vertical="center"/>
    </xf>
    <xf numFmtId="0" fontId="89" fillId="0" borderId="76" xfId="1" applyFont="1" applyFill="1" applyBorder="1" applyAlignment="1">
      <alignment vertical="center"/>
    </xf>
    <xf numFmtId="0" fontId="80" fillId="0" borderId="87" xfId="1" applyFont="1" applyFill="1" applyBorder="1" applyAlignment="1" applyProtection="1">
      <alignment vertical="center"/>
      <protection locked="0"/>
    </xf>
    <xf numFmtId="0" fontId="90" fillId="0" borderId="76" xfId="1" applyFont="1" applyFill="1" applyBorder="1" applyAlignment="1">
      <alignment vertical="center" wrapText="1"/>
    </xf>
    <xf numFmtId="0" fontId="46" fillId="0" borderId="94" xfId="1" applyFont="1" applyFill="1" applyBorder="1" applyAlignment="1">
      <alignment horizontal="center" vertical="center"/>
    </xf>
    <xf numFmtId="0" fontId="46" fillId="0" borderId="93" xfId="1" applyFont="1" applyFill="1" applyBorder="1" applyAlignment="1">
      <alignment horizontal="center" vertical="center"/>
    </xf>
    <xf numFmtId="0" fontId="46" fillId="0" borderId="83" xfId="1" applyFont="1" applyFill="1" applyBorder="1" applyAlignment="1">
      <alignment horizontal="center" vertical="center"/>
    </xf>
    <xf numFmtId="0" fontId="46" fillId="0" borderId="89" xfId="0" applyFont="1" applyFill="1" applyBorder="1" applyAlignment="1">
      <alignment horizontal="center" vertical="center"/>
    </xf>
    <xf numFmtId="0" fontId="96" fillId="0" borderId="1" xfId="1" applyFont="1" applyFill="1" applyBorder="1" applyAlignment="1" applyProtection="1">
      <alignment horizontal="center" vertical="center"/>
      <protection locked="0"/>
    </xf>
    <xf numFmtId="0" fontId="17" fillId="2" borderId="15" xfId="1" applyFont="1" applyFill="1" applyBorder="1" applyAlignment="1">
      <alignment horizontal="center" vertical="center"/>
    </xf>
    <xf numFmtId="0" fontId="19" fillId="15" borderId="12" xfId="1" applyFont="1" applyFill="1" applyBorder="1" applyAlignment="1">
      <alignment horizontal="center" vertical="center"/>
    </xf>
    <xf numFmtId="0" fontId="2" fillId="20" borderId="31" xfId="1" applyFont="1" applyFill="1" applyBorder="1" applyAlignment="1">
      <alignment horizontal="left" vertical="center"/>
    </xf>
    <xf numFmtId="0" fontId="2" fillId="20" borderId="25" xfId="1" applyFont="1" applyFill="1" applyBorder="1" applyAlignment="1">
      <alignment horizontal="left" vertical="center"/>
    </xf>
    <xf numFmtId="0" fontId="98" fillId="0" borderId="0" xfId="0" applyFont="1" applyAlignment="1">
      <alignment horizontal="center" vertical="center"/>
    </xf>
    <xf numFmtId="0" fontId="2" fillId="9" borderId="22" xfId="1" applyFill="1" applyBorder="1"/>
    <xf numFmtId="165" fontId="36" fillId="20" borderId="25" xfId="1" applyNumberFormat="1" applyFont="1" applyFill="1" applyBorder="1" applyAlignment="1"/>
    <xf numFmtId="0" fontId="60" fillId="0" borderId="87" xfId="1" applyFont="1" applyFill="1" applyBorder="1" applyAlignment="1" applyProtection="1">
      <alignment vertical="center" textRotation="90" wrapText="1"/>
    </xf>
    <xf numFmtId="0" fontId="79" fillId="0" borderId="87" xfId="1" applyFont="1" applyFill="1" applyBorder="1" applyAlignment="1" applyProtection="1">
      <alignment vertical="center"/>
    </xf>
    <xf numFmtId="0" fontId="52" fillId="0" borderId="87" xfId="1" applyFont="1" applyFill="1" applyBorder="1" applyAlignment="1" applyProtection="1">
      <alignment vertical="center"/>
    </xf>
    <xf numFmtId="0" fontId="65" fillId="0" borderId="87" xfId="1" applyFont="1" applyFill="1" applyBorder="1" applyAlignment="1" applyProtection="1">
      <alignment vertical="center"/>
    </xf>
    <xf numFmtId="0" fontId="29" fillId="0" borderId="0" xfId="1" applyFont="1" applyFill="1" applyBorder="1" applyAlignment="1">
      <alignment vertical="center"/>
    </xf>
    <xf numFmtId="0" fontId="24" fillId="13" borderId="106" xfId="1" applyFont="1" applyFill="1" applyBorder="1" applyAlignment="1">
      <alignment horizontal="center" vertical="center"/>
    </xf>
    <xf numFmtId="0" fontId="30" fillId="0" borderId="6" xfId="1" applyFont="1" applyFill="1" applyBorder="1" applyAlignment="1">
      <alignment vertical="center" wrapText="1"/>
    </xf>
    <xf numFmtId="0" fontId="30" fillId="0" borderId="0" xfId="1" applyFont="1" applyFill="1" applyBorder="1" applyAlignment="1">
      <alignment vertical="center" wrapText="1"/>
    </xf>
    <xf numFmtId="0" fontId="30" fillId="0" borderId="28" xfId="1" applyFont="1" applyFill="1" applyBorder="1" applyAlignment="1">
      <alignment vertical="center" wrapText="1"/>
    </xf>
    <xf numFmtId="0" fontId="30" fillId="0" borderId="21" xfId="1" applyFont="1" applyFill="1" applyBorder="1" applyAlignment="1">
      <alignment vertical="center" wrapText="1"/>
    </xf>
    <xf numFmtId="0" fontId="46" fillId="0" borderId="62" xfId="1" applyFont="1" applyFill="1" applyBorder="1" applyAlignment="1" applyProtection="1">
      <alignment horizontal="center" vertical="center"/>
      <protection locked="0"/>
    </xf>
    <xf numFmtId="0" fontId="46" fillId="0" borderId="74" xfId="1" applyFont="1" applyFill="1" applyBorder="1" applyAlignment="1" applyProtection="1">
      <alignment horizontal="center" vertical="center"/>
      <protection locked="0"/>
    </xf>
    <xf numFmtId="0" fontId="46" fillId="0" borderId="75" xfId="1" applyFont="1" applyFill="1" applyBorder="1" applyAlignment="1">
      <alignment horizontal="center" vertical="center"/>
    </xf>
    <xf numFmtId="0" fontId="46" fillId="0" borderId="74" xfId="1" applyFont="1" applyFill="1" applyBorder="1" applyAlignment="1">
      <alignment horizontal="center" vertical="center"/>
    </xf>
    <xf numFmtId="0" fontId="7" fillId="0" borderId="86" xfId="1" applyFont="1" applyFill="1" applyBorder="1" applyAlignment="1" applyProtection="1">
      <alignment horizontal="center" vertical="center"/>
      <protection locked="0"/>
    </xf>
    <xf numFmtId="0" fontId="99" fillId="0" borderId="76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46" fillId="0" borderId="93" xfId="1" applyFont="1" applyFill="1" applyBorder="1" applyAlignment="1" applyProtection="1">
      <alignment horizontal="center" vertical="center"/>
      <protection locked="0"/>
    </xf>
    <xf numFmtId="0" fontId="26" fillId="3" borderId="34" xfId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top" wrapText="1"/>
    </xf>
    <xf numFmtId="0" fontId="2" fillId="20" borderId="0" xfId="1" applyFont="1" applyFill="1" applyBorder="1" applyAlignment="1">
      <alignment horizontal="center" vertical="center"/>
    </xf>
    <xf numFmtId="0" fontId="5" fillId="2" borderId="0" xfId="1" applyFont="1" applyFill="1" applyBorder="1" applyAlignment="1">
      <alignment horizontal="center" vertical="top"/>
    </xf>
    <xf numFmtId="0" fontId="2" fillId="6" borderId="0" xfId="1" applyFont="1" applyFill="1" applyBorder="1" applyAlignment="1">
      <alignment horizontal="center" vertical="center"/>
    </xf>
    <xf numFmtId="0" fontId="2" fillId="0" borderId="0" xfId="1" applyFill="1" applyAlignment="1">
      <alignment horizontal="center"/>
    </xf>
    <xf numFmtId="0" fontId="2" fillId="0" borderId="0" xfId="1" applyAlignment="1">
      <alignment horizontal="center"/>
    </xf>
    <xf numFmtId="0" fontId="2" fillId="0" borderId="0" xfId="1" applyBorder="1" applyAlignment="1">
      <alignment horizontal="center"/>
    </xf>
    <xf numFmtId="167" fontId="84" fillId="0" borderId="0" xfId="1" applyNumberFormat="1" applyFont="1" applyFill="1" applyBorder="1" applyAlignment="1">
      <alignment horizontal="center" vertical="center"/>
    </xf>
    <xf numFmtId="167" fontId="84" fillId="0" borderId="45" xfId="1" applyNumberFormat="1" applyFont="1" applyFill="1" applyBorder="1" applyAlignment="1">
      <alignment horizontal="center" vertical="center"/>
    </xf>
    <xf numFmtId="0" fontId="11" fillId="30" borderId="33" xfId="1" applyFont="1" applyFill="1" applyBorder="1" applyAlignment="1">
      <alignment horizontal="center" vertical="center"/>
    </xf>
    <xf numFmtId="0" fontId="11" fillId="30" borderId="66" xfId="1" applyFont="1" applyFill="1" applyBorder="1" applyAlignment="1">
      <alignment horizontal="center" vertical="center"/>
    </xf>
    <xf numFmtId="0" fontId="11" fillId="30" borderId="116" xfId="1" applyFont="1" applyFill="1" applyBorder="1" applyAlignment="1">
      <alignment horizontal="center" vertical="center"/>
    </xf>
    <xf numFmtId="167" fontId="84" fillId="0" borderId="24" xfId="1" applyNumberFormat="1" applyFont="1" applyFill="1" applyBorder="1" applyAlignment="1">
      <alignment horizontal="center" vertical="center"/>
    </xf>
    <xf numFmtId="167" fontId="84" fillId="0" borderId="7" xfId="1" applyNumberFormat="1" applyFont="1" applyFill="1" applyBorder="1" applyAlignment="1">
      <alignment horizontal="center" vertical="center"/>
    </xf>
    <xf numFmtId="167" fontId="84" fillId="0" borderId="45" xfId="1" applyNumberFormat="1" applyFont="1" applyFill="1" applyBorder="1" applyAlignment="1">
      <alignment horizontal="center" vertical="center" wrapText="1"/>
    </xf>
    <xf numFmtId="167" fontId="84" fillId="0" borderId="43" xfId="1" applyNumberFormat="1" applyFont="1" applyFill="1" applyBorder="1" applyAlignment="1">
      <alignment horizontal="center" vertical="center"/>
    </xf>
    <xf numFmtId="167" fontId="84" fillId="0" borderId="122" xfId="1" applyNumberFormat="1" applyFont="1" applyFill="1" applyBorder="1" applyAlignment="1">
      <alignment horizontal="center" vertical="center"/>
    </xf>
    <xf numFmtId="167" fontId="84" fillId="0" borderId="120" xfId="1" applyNumberFormat="1" applyFont="1" applyFill="1" applyBorder="1" applyAlignment="1">
      <alignment horizontal="center" vertical="center" wrapText="1"/>
    </xf>
    <xf numFmtId="167" fontId="84" fillId="0" borderId="121" xfId="1" applyNumberFormat="1" applyFont="1" applyFill="1" applyBorder="1" applyAlignment="1">
      <alignment horizontal="center" vertical="center"/>
    </xf>
    <xf numFmtId="167" fontId="84" fillId="0" borderId="123" xfId="1" applyNumberFormat="1" applyFont="1" applyFill="1" applyBorder="1" applyAlignment="1">
      <alignment horizontal="center" vertical="center"/>
    </xf>
    <xf numFmtId="167" fontId="84" fillId="0" borderId="93" xfId="1" applyNumberFormat="1" applyFont="1" applyFill="1" applyBorder="1" applyAlignment="1">
      <alignment horizontal="center" vertical="center"/>
    </xf>
    <xf numFmtId="167" fontId="84" fillId="0" borderId="96" xfId="1" applyNumberFormat="1" applyFont="1" applyFill="1" applyBorder="1" applyAlignment="1">
      <alignment horizontal="center" vertical="center"/>
    </xf>
    <xf numFmtId="167" fontId="84" fillId="0" borderId="119" xfId="1" applyNumberFormat="1" applyFont="1" applyFill="1" applyBorder="1" applyAlignment="1">
      <alignment horizontal="center" vertical="center"/>
    </xf>
    <xf numFmtId="167" fontId="84" fillId="0" borderId="31" xfId="1" applyNumberFormat="1" applyFont="1" applyFill="1" applyBorder="1" applyAlignment="1">
      <alignment horizontal="center" vertical="center" wrapText="1"/>
    </xf>
    <xf numFmtId="167" fontId="84" fillId="0" borderId="120" xfId="1" applyNumberFormat="1" applyFont="1" applyFill="1" applyBorder="1" applyAlignment="1">
      <alignment horizontal="center" vertical="center"/>
    </xf>
    <xf numFmtId="167" fontId="84" fillId="0" borderId="96" xfId="1" applyNumberFormat="1" applyFont="1" applyFill="1" applyBorder="1" applyAlignment="1">
      <alignment horizontal="center" vertical="center" wrapText="1"/>
    </xf>
    <xf numFmtId="0" fontId="73" fillId="0" borderId="87" xfId="1" applyFont="1" applyFill="1" applyBorder="1" applyAlignment="1" applyProtection="1">
      <alignment vertical="center" textRotation="90" wrapText="1"/>
    </xf>
    <xf numFmtId="0" fontId="73" fillId="0" borderId="87" xfId="1" applyFont="1" applyFill="1" applyBorder="1" applyAlignment="1" applyProtection="1">
      <alignment vertical="center"/>
    </xf>
    <xf numFmtId="0" fontId="89" fillId="0" borderId="76" xfId="1" applyFont="1" applyFill="1" applyBorder="1" applyAlignment="1">
      <alignment horizontal="center" vertical="center"/>
    </xf>
    <xf numFmtId="0" fontId="76" fillId="0" borderId="87" xfId="1" applyFont="1" applyFill="1" applyBorder="1" applyAlignment="1" applyProtection="1">
      <alignment vertical="center"/>
      <protection locked="0"/>
    </xf>
    <xf numFmtId="167" fontId="84" fillId="0" borderId="44" xfId="1" applyNumberFormat="1" applyFont="1" applyFill="1" applyBorder="1" applyAlignment="1">
      <alignment horizontal="center" vertical="center"/>
    </xf>
    <xf numFmtId="167" fontId="84" fillId="0" borderId="31" xfId="1" applyNumberFormat="1" applyFont="1" applyFill="1" applyBorder="1" applyAlignment="1">
      <alignment horizontal="center" vertical="center"/>
    </xf>
    <xf numFmtId="167" fontId="84" fillId="0" borderId="125" xfId="1" applyNumberFormat="1" applyFont="1" applyFill="1" applyBorder="1" applyAlignment="1">
      <alignment horizontal="center" vertical="center"/>
    </xf>
    <xf numFmtId="167" fontId="84" fillId="0" borderId="68" xfId="1" applyNumberFormat="1" applyFont="1" applyFill="1" applyBorder="1" applyAlignment="1">
      <alignment horizontal="center" vertical="center"/>
    </xf>
    <xf numFmtId="167" fontId="84" fillId="0" borderId="6" xfId="1" applyNumberFormat="1" applyFont="1" applyFill="1" applyBorder="1" applyAlignment="1">
      <alignment horizontal="center" vertical="center"/>
    </xf>
    <xf numFmtId="167" fontId="84" fillId="0" borderId="0" xfId="1" applyNumberFormat="1" applyFont="1" applyFill="1" applyBorder="1" applyAlignment="1">
      <alignment horizontal="center" vertical="center" wrapText="1"/>
    </xf>
    <xf numFmtId="167" fontId="84" fillId="0" borderId="124" xfId="1" applyNumberFormat="1" applyFont="1" applyFill="1" applyBorder="1" applyAlignment="1">
      <alignment horizontal="center" vertical="center"/>
    </xf>
    <xf numFmtId="167" fontId="84" fillId="0" borderId="95" xfId="1" applyNumberFormat="1" applyFont="1" applyFill="1" applyBorder="1" applyAlignment="1">
      <alignment horizontal="center" vertical="center"/>
    </xf>
    <xf numFmtId="167" fontId="84" fillId="0" borderId="94" xfId="1" applyNumberFormat="1" applyFont="1" applyFill="1" applyBorder="1" applyAlignment="1">
      <alignment horizontal="center" vertical="center"/>
    </xf>
    <xf numFmtId="167" fontId="84" fillId="0" borderId="117" xfId="1" applyNumberFormat="1" applyFont="1" applyFill="1" applyBorder="1" applyAlignment="1">
      <alignment horizontal="center" vertical="center" wrapText="1"/>
    </xf>
    <xf numFmtId="0" fontId="89" fillId="2" borderId="98" xfId="1" applyFont="1" applyFill="1" applyBorder="1" applyAlignment="1">
      <alignment horizontal="center" vertical="center"/>
    </xf>
    <xf numFmtId="0" fontId="90" fillId="6" borderId="76" xfId="1" applyFont="1" applyFill="1" applyBorder="1" applyAlignment="1">
      <alignment vertical="center"/>
    </xf>
    <xf numFmtId="0" fontId="90" fillId="20" borderId="76" xfId="1" applyFont="1" applyFill="1" applyBorder="1" applyAlignment="1">
      <alignment vertical="center"/>
    </xf>
    <xf numFmtId="0" fontId="91" fillId="0" borderId="76" xfId="1" applyFont="1" applyFill="1" applyBorder="1" applyAlignment="1">
      <alignment horizontal="center" vertical="center"/>
    </xf>
    <xf numFmtId="0" fontId="89" fillId="2" borderId="115" xfId="1" applyFont="1" applyFill="1" applyBorder="1" applyAlignment="1">
      <alignment horizontal="center" vertical="center"/>
    </xf>
    <xf numFmtId="0" fontId="52" fillId="0" borderId="87" xfId="1" applyFont="1" applyFill="1" applyBorder="1" applyAlignment="1" applyProtection="1">
      <alignment horizontal="center" vertical="center"/>
      <protection locked="0"/>
    </xf>
    <xf numFmtId="0" fontId="52" fillId="6" borderId="86" xfId="1" applyFont="1" applyFill="1" applyBorder="1" applyAlignment="1">
      <alignment horizontal="center" vertical="center"/>
    </xf>
    <xf numFmtId="0" fontId="52" fillId="6" borderId="87" xfId="1" applyFont="1" applyFill="1" applyBorder="1" applyAlignment="1">
      <alignment horizontal="center" vertical="center"/>
    </xf>
    <xf numFmtId="0" fontId="54" fillId="6" borderId="87" xfId="1" applyFont="1" applyFill="1" applyBorder="1" applyAlignment="1">
      <alignment vertical="center"/>
    </xf>
    <xf numFmtId="0" fontId="52" fillId="0" borderId="87" xfId="1" applyFont="1" applyFill="1" applyBorder="1" applyAlignment="1">
      <alignment vertical="center"/>
    </xf>
    <xf numFmtId="0" fontId="54" fillId="0" borderId="87" xfId="1" applyFont="1" applyFill="1" applyBorder="1" applyAlignment="1">
      <alignment vertical="center"/>
    </xf>
    <xf numFmtId="0" fontId="52" fillId="0" borderId="101" xfId="1" applyFont="1" applyFill="1" applyBorder="1" applyAlignment="1">
      <alignment horizontal="center" vertical="center"/>
    </xf>
    <xf numFmtId="0" fontId="79" fillId="6" borderId="86" xfId="1" applyFont="1" applyFill="1" applyBorder="1" applyAlignment="1" applyProtection="1">
      <alignment horizontal="center" vertical="center"/>
      <protection locked="0"/>
    </xf>
    <xf numFmtId="0" fontId="79" fillId="0" borderId="101" xfId="1" applyFont="1" applyFill="1" applyBorder="1" applyAlignment="1">
      <alignment horizontal="center" vertical="center"/>
    </xf>
    <xf numFmtId="0" fontId="73" fillId="6" borderId="86" xfId="1" applyFont="1" applyFill="1" applyBorder="1" applyAlignment="1" applyProtection="1">
      <alignment horizontal="center" vertical="center"/>
      <protection locked="0"/>
    </xf>
    <xf numFmtId="0" fontId="73" fillId="0" borderId="101" xfId="1" applyFont="1" applyFill="1" applyBorder="1" applyAlignment="1">
      <alignment horizontal="center" vertical="center"/>
    </xf>
    <xf numFmtId="0" fontId="69" fillId="0" borderId="101" xfId="1" applyFont="1" applyFill="1" applyBorder="1" applyAlignment="1">
      <alignment horizontal="center" vertical="center"/>
    </xf>
    <xf numFmtId="0" fontId="52" fillId="6" borderId="86" xfId="1" applyFont="1" applyFill="1" applyBorder="1" applyAlignment="1" applyProtection="1">
      <alignment horizontal="center" vertical="center"/>
      <protection locked="0"/>
    </xf>
    <xf numFmtId="0" fontId="52" fillId="6" borderId="87" xfId="1" applyFont="1" applyFill="1" applyBorder="1" applyAlignment="1" applyProtection="1">
      <alignment horizontal="center" vertical="center"/>
      <protection locked="0"/>
    </xf>
    <xf numFmtId="0" fontId="54" fillId="0" borderId="87" xfId="1" applyFont="1" applyFill="1" applyBorder="1" applyAlignment="1" applyProtection="1">
      <alignment vertical="center"/>
      <protection locked="0"/>
    </xf>
    <xf numFmtId="0" fontId="52" fillId="6" borderId="101" xfId="1" applyFont="1" applyFill="1" applyBorder="1" applyAlignment="1" applyProtection="1">
      <alignment horizontal="center" vertical="center"/>
      <protection locked="0"/>
    </xf>
    <xf numFmtId="0" fontId="79" fillId="6" borderId="101" xfId="1" applyFont="1" applyFill="1" applyBorder="1" applyAlignment="1" applyProtection="1">
      <alignment vertical="center"/>
      <protection locked="0"/>
    </xf>
    <xf numFmtId="0" fontId="77" fillId="0" borderId="87" xfId="1" applyFont="1" applyFill="1" applyBorder="1" applyAlignment="1" applyProtection="1">
      <alignment vertical="center"/>
      <protection locked="0"/>
    </xf>
    <xf numFmtId="0" fontId="73" fillId="6" borderId="101" xfId="1" applyFont="1" applyFill="1" applyBorder="1" applyAlignment="1" applyProtection="1">
      <alignment vertical="center"/>
      <protection locked="0"/>
    </xf>
    <xf numFmtId="0" fontId="69" fillId="6" borderId="86" xfId="1" applyFont="1" applyFill="1" applyBorder="1" applyAlignment="1" applyProtection="1">
      <alignment horizontal="center" vertical="center"/>
    </xf>
    <xf numFmtId="0" fontId="79" fillId="6" borderId="86" xfId="1" applyFont="1" applyFill="1" applyBorder="1" applyAlignment="1" applyProtection="1">
      <alignment horizontal="center" vertical="center"/>
    </xf>
    <xf numFmtId="0" fontId="73" fillId="6" borderId="86" xfId="1" applyFont="1" applyFill="1" applyBorder="1" applyAlignment="1" applyProtection="1">
      <alignment horizontal="center" vertical="center"/>
    </xf>
    <xf numFmtId="0" fontId="52" fillId="6" borderId="86" xfId="1" applyFont="1" applyFill="1" applyBorder="1" applyAlignment="1" applyProtection="1">
      <alignment horizontal="center" vertical="center"/>
    </xf>
    <xf numFmtId="0" fontId="60" fillId="6" borderId="86" xfId="1" applyFont="1" applyFill="1" applyBorder="1" applyAlignment="1" applyProtection="1">
      <alignment horizontal="center" vertical="center"/>
    </xf>
    <xf numFmtId="0" fontId="60" fillId="0" borderId="101" xfId="1" applyFont="1" applyFill="1" applyBorder="1" applyAlignment="1" applyProtection="1">
      <alignment horizontal="center" vertical="center"/>
      <protection locked="0"/>
    </xf>
    <xf numFmtId="0" fontId="65" fillId="6" borderId="86" xfId="1" applyFont="1" applyFill="1" applyBorder="1" applyAlignment="1" applyProtection="1">
      <alignment vertical="center"/>
      <protection locked="0"/>
    </xf>
    <xf numFmtId="0" fontId="65" fillId="6" borderId="87" xfId="1" applyFont="1" applyFill="1" applyBorder="1" applyAlignment="1" applyProtection="1">
      <alignment horizontal="center" vertical="center" wrapText="1"/>
    </xf>
    <xf numFmtId="0" fontId="65" fillId="6" borderId="87" xfId="1" applyFont="1" applyFill="1" applyBorder="1" applyAlignment="1">
      <alignment horizontal="center" vertical="center"/>
    </xf>
    <xf numFmtId="0" fontId="65" fillId="0" borderId="101" xfId="1" applyFont="1" applyFill="1" applyBorder="1" applyAlignment="1">
      <alignment horizontal="center" vertical="center"/>
    </xf>
    <xf numFmtId="0" fontId="69" fillId="6" borderId="87" xfId="1" applyFont="1" applyFill="1" applyBorder="1" applyAlignment="1" applyProtection="1">
      <alignment vertical="center" wrapText="1"/>
    </xf>
    <xf numFmtId="0" fontId="79" fillId="6" borderId="87" xfId="1" applyFont="1" applyFill="1" applyBorder="1" applyAlignment="1" applyProtection="1">
      <alignment vertical="center" wrapText="1"/>
    </xf>
    <xf numFmtId="0" fontId="73" fillId="6" borderId="87" xfId="1" applyFont="1" applyFill="1" applyBorder="1" applyAlignment="1" applyProtection="1">
      <alignment vertical="center" wrapText="1"/>
    </xf>
    <xf numFmtId="0" fontId="52" fillId="6" borderId="87" xfId="1" applyFont="1" applyFill="1" applyBorder="1" applyAlignment="1" applyProtection="1">
      <alignment vertical="center" wrapText="1"/>
    </xf>
    <xf numFmtId="0" fontId="60" fillId="0" borderId="87" xfId="1" applyFont="1" applyFill="1" applyBorder="1" applyAlignment="1" applyProtection="1">
      <alignment horizontal="center" vertical="center" textRotation="90"/>
    </xf>
    <xf numFmtId="0" fontId="62" fillId="0" borderId="87" xfId="1" applyFont="1" applyFill="1" applyBorder="1" applyAlignment="1" applyProtection="1">
      <alignment vertical="center" textRotation="90" wrapText="1"/>
    </xf>
    <xf numFmtId="0" fontId="60" fillId="0" borderId="101" xfId="1" applyFont="1" applyFill="1" applyBorder="1" applyAlignment="1">
      <alignment horizontal="center" vertical="center"/>
    </xf>
    <xf numFmtId="0" fontId="65" fillId="6" borderId="86" xfId="1" applyFont="1" applyFill="1" applyBorder="1" applyAlignment="1" applyProtection="1">
      <alignment horizontal="center" vertical="center"/>
    </xf>
    <xf numFmtId="0" fontId="67" fillId="0" borderId="87" xfId="1" applyFont="1" applyFill="1" applyBorder="1" applyAlignment="1" applyProtection="1">
      <alignment vertical="center" textRotation="90" wrapText="1"/>
    </xf>
    <xf numFmtId="0" fontId="45" fillId="0" borderId="101" xfId="1" applyFont="1" applyFill="1" applyBorder="1" applyAlignment="1">
      <alignment vertical="center" wrapText="1"/>
    </xf>
    <xf numFmtId="0" fontId="87" fillId="0" borderId="101" xfId="1" applyFont="1" applyFill="1" applyBorder="1" applyAlignment="1">
      <alignment vertical="center" wrapText="1"/>
    </xf>
    <xf numFmtId="0" fontId="60" fillId="0" borderId="87" xfId="1" applyFont="1" applyFill="1" applyBorder="1" applyAlignment="1" applyProtection="1">
      <alignment vertical="center"/>
    </xf>
    <xf numFmtId="0" fontId="65" fillId="0" borderId="87" xfId="1" applyFont="1" applyFill="1" applyBorder="1" applyAlignment="1" applyProtection="1">
      <alignment vertical="center" textRotation="90"/>
    </xf>
    <xf numFmtId="0" fontId="97" fillId="6" borderId="87" xfId="1" applyFont="1" applyFill="1" applyBorder="1" applyAlignment="1" applyProtection="1">
      <alignment vertical="center"/>
      <protection locked="0"/>
    </xf>
    <xf numFmtId="0" fontId="73" fillId="0" borderId="101" xfId="1" applyFont="1" applyFill="1" applyBorder="1" applyAlignment="1" applyProtection="1">
      <alignment horizontal="center" vertical="center"/>
      <protection locked="0"/>
    </xf>
    <xf numFmtId="0" fontId="7" fillId="0" borderId="87" xfId="1" applyFont="1" applyFill="1" applyBorder="1" applyAlignment="1" applyProtection="1">
      <alignment horizontal="center" vertical="center"/>
    </xf>
    <xf numFmtId="0" fontId="7" fillId="28" borderId="101" xfId="1" applyFont="1" applyFill="1" applyBorder="1" applyAlignment="1">
      <alignment horizontal="center" vertical="center"/>
    </xf>
    <xf numFmtId="0" fontId="79" fillId="0" borderId="101" xfId="1" applyFont="1" applyFill="1" applyBorder="1" applyAlignment="1" applyProtection="1">
      <alignment horizontal="center" vertical="center"/>
      <protection locked="0"/>
    </xf>
    <xf numFmtId="0" fontId="30" fillId="25" borderId="96" xfId="1" applyFont="1" applyFill="1" applyBorder="1" applyAlignment="1">
      <alignment horizontal="right" vertical="center"/>
    </xf>
    <xf numFmtId="0" fontId="7" fillId="25" borderId="91" xfId="1" applyFont="1" applyFill="1" applyBorder="1" applyAlignment="1">
      <alignment horizontal="center" vertical="center"/>
    </xf>
    <xf numFmtId="0" fontId="89" fillId="2" borderId="92" xfId="1" applyFont="1" applyFill="1" applyBorder="1" applyAlignment="1">
      <alignment horizontal="center" vertical="center"/>
    </xf>
    <xf numFmtId="0" fontId="89" fillId="2" borderId="93" xfId="1" applyFont="1" applyFill="1" applyBorder="1" applyAlignment="1">
      <alignment horizontal="center" vertical="center"/>
    </xf>
    <xf numFmtId="0" fontId="89" fillId="0" borderId="93" xfId="1" applyFont="1" applyFill="1" applyBorder="1" applyAlignment="1">
      <alignment horizontal="center" vertical="center"/>
    </xf>
    <xf numFmtId="0" fontId="92" fillId="0" borderId="93" xfId="1" applyFont="1" applyFill="1" applyBorder="1" applyAlignment="1">
      <alignment horizontal="center" vertical="center"/>
    </xf>
    <xf numFmtId="0" fontId="90" fillId="0" borderId="93" xfId="1" applyFont="1" applyFill="1" applyBorder="1" applyAlignment="1">
      <alignment vertical="center"/>
    </xf>
    <xf numFmtId="0" fontId="90" fillId="6" borderId="93" xfId="1" applyFont="1" applyFill="1" applyBorder="1" applyAlignment="1">
      <alignment vertical="center"/>
    </xf>
    <xf numFmtId="0" fontId="92" fillId="0" borderId="93" xfId="1" applyFont="1" applyFill="1" applyBorder="1" applyAlignment="1">
      <alignment vertical="center"/>
    </xf>
    <xf numFmtId="0" fontId="89" fillId="0" borderId="93" xfId="1" applyFont="1" applyFill="1" applyBorder="1" applyAlignment="1">
      <alignment vertical="center"/>
    </xf>
    <xf numFmtId="0" fontId="89" fillId="2" borderId="93" xfId="1" applyFont="1" applyFill="1" applyBorder="1" applyAlignment="1">
      <alignment vertical="center"/>
    </xf>
    <xf numFmtId="0" fontId="90" fillId="20" borderId="93" xfId="1" applyFont="1" applyFill="1" applyBorder="1" applyAlignment="1">
      <alignment vertical="center"/>
    </xf>
    <xf numFmtId="0" fontId="91" fillId="0" borderId="93" xfId="1" applyFont="1" applyFill="1" applyBorder="1" applyAlignment="1">
      <alignment horizontal="center" vertical="center"/>
    </xf>
    <xf numFmtId="0" fontId="89" fillId="2" borderId="127" xfId="1" applyFont="1" applyFill="1" applyBorder="1" applyAlignment="1">
      <alignment horizontal="center" vertical="center"/>
    </xf>
    <xf numFmtId="0" fontId="49" fillId="26" borderId="39" xfId="1" applyFont="1" applyFill="1" applyBorder="1" applyAlignment="1">
      <alignment horizontal="right" vertical="center"/>
    </xf>
    <xf numFmtId="0" fontId="69" fillId="6" borderId="73" xfId="1" applyFont="1" applyFill="1" applyBorder="1" applyAlignment="1" applyProtection="1">
      <alignment horizontal="center" vertical="center"/>
    </xf>
    <xf numFmtId="0" fontId="69" fillId="6" borderId="74" xfId="1" applyFont="1" applyFill="1" applyBorder="1" applyAlignment="1" applyProtection="1">
      <alignment horizontal="center" vertical="center"/>
    </xf>
    <xf numFmtId="0" fontId="69" fillId="0" borderId="128" xfId="1" applyFont="1" applyFill="1" applyBorder="1" applyAlignment="1">
      <alignment horizontal="center" vertical="center"/>
    </xf>
    <xf numFmtId="0" fontId="30" fillId="10" borderId="47" xfId="1" applyFont="1" applyFill="1" applyBorder="1" applyAlignment="1">
      <alignment vertical="center"/>
    </xf>
    <xf numFmtId="0" fontId="30" fillId="10" borderId="47" xfId="1" applyFont="1" applyFill="1" applyBorder="1" applyAlignment="1">
      <alignment horizontal="right" vertical="center"/>
    </xf>
    <xf numFmtId="0" fontId="13" fillId="10" borderId="47" xfId="1" quotePrefix="1" applyFont="1" applyFill="1" applyBorder="1" applyAlignment="1">
      <alignment horizontal="center" vertical="center"/>
    </xf>
    <xf numFmtId="0" fontId="30" fillId="4" borderId="14" xfId="1" applyFont="1" applyFill="1" applyBorder="1" applyAlignment="1">
      <alignment vertical="center"/>
    </xf>
    <xf numFmtId="0" fontId="53" fillId="4" borderId="14" xfId="1" applyFont="1" applyFill="1" applyBorder="1" applyAlignment="1">
      <alignment horizontal="right" vertical="center"/>
    </xf>
    <xf numFmtId="0" fontId="7" fillId="10" borderId="14" xfId="1" applyFont="1" applyFill="1" applyBorder="1" applyAlignment="1">
      <alignment horizontal="center" vertical="center"/>
    </xf>
    <xf numFmtId="0" fontId="7" fillId="22" borderId="14" xfId="1" applyFont="1" applyFill="1" applyBorder="1" applyAlignment="1">
      <alignment horizontal="center" vertical="center"/>
    </xf>
    <xf numFmtId="0" fontId="30" fillId="16" borderId="14" xfId="1" applyFont="1" applyFill="1" applyBorder="1" applyAlignment="1">
      <alignment vertical="center"/>
    </xf>
    <xf numFmtId="0" fontId="30" fillId="16" borderId="14" xfId="1" applyFont="1" applyFill="1" applyBorder="1" applyAlignment="1">
      <alignment horizontal="right" vertical="center"/>
    </xf>
    <xf numFmtId="0" fontId="7" fillId="9" borderId="14" xfId="1" applyFont="1" applyFill="1" applyBorder="1" applyAlignment="1">
      <alignment horizontal="center" vertical="center"/>
    </xf>
    <xf numFmtId="0" fontId="30" fillId="12" borderId="14" xfId="1" applyFont="1" applyFill="1" applyBorder="1" applyAlignment="1">
      <alignment vertical="center"/>
    </xf>
    <xf numFmtId="0" fontId="30" fillId="12" borderId="14" xfId="1" applyFont="1" applyFill="1" applyBorder="1" applyAlignment="1">
      <alignment horizontal="right" vertical="center"/>
    </xf>
    <xf numFmtId="0" fontId="7" fillId="12" borderId="14" xfId="1" applyFont="1" applyFill="1" applyBorder="1" applyAlignment="1">
      <alignment horizontal="center" vertical="center"/>
    </xf>
    <xf numFmtId="0" fontId="30" fillId="19" borderId="14" xfId="1" applyFont="1" applyFill="1" applyBorder="1" applyAlignment="1">
      <alignment vertical="center"/>
    </xf>
    <xf numFmtId="0" fontId="30" fillId="19" borderId="14" xfId="1" applyFont="1" applyFill="1" applyBorder="1" applyAlignment="1">
      <alignment horizontal="right" vertical="center"/>
    </xf>
    <xf numFmtId="0" fontId="7" fillId="19" borderId="14" xfId="1" applyFont="1" applyFill="1" applyBorder="1" applyAlignment="1">
      <alignment horizontal="center" vertical="center"/>
    </xf>
    <xf numFmtId="0" fontId="7" fillId="22" borderId="131" xfId="1" applyFont="1" applyFill="1" applyBorder="1" applyAlignment="1">
      <alignment horizontal="center" vertical="center"/>
    </xf>
    <xf numFmtId="0" fontId="29" fillId="19" borderId="133" xfId="1" applyFont="1" applyFill="1" applyBorder="1" applyAlignment="1">
      <alignment vertical="center"/>
    </xf>
    <xf numFmtId="0" fontId="30" fillId="19" borderId="133" xfId="1" applyFont="1" applyFill="1" applyBorder="1" applyAlignment="1">
      <alignment horizontal="right" vertical="center"/>
    </xf>
    <xf numFmtId="0" fontId="7" fillId="19" borderId="47" xfId="1" applyFont="1" applyFill="1" applyBorder="1" applyAlignment="1">
      <alignment horizontal="center" vertical="center"/>
    </xf>
    <xf numFmtId="0" fontId="29" fillId="19" borderId="14" xfId="1" applyFont="1" applyFill="1" applyBorder="1" applyAlignment="1">
      <alignment vertical="center"/>
    </xf>
    <xf numFmtId="0" fontId="29" fillId="16" borderId="1" xfId="1" applyFont="1" applyFill="1" applyBorder="1" applyAlignment="1">
      <alignment vertical="center"/>
    </xf>
    <xf numFmtId="0" fontId="30" fillId="16" borderId="1" xfId="1" applyFont="1" applyFill="1" applyBorder="1" applyAlignment="1">
      <alignment horizontal="right" vertical="center"/>
    </xf>
    <xf numFmtId="0" fontId="29" fillId="5" borderId="14" xfId="1" applyFont="1" applyFill="1" applyBorder="1" applyAlignment="1">
      <alignment vertical="center"/>
    </xf>
    <xf numFmtId="0" fontId="30" fillId="5" borderId="14" xfId="1" applyFont="1" applyFill="1" applyBorder="1" applyAlignment="1">
      <alignment horizontal="right" vertical="center"/>
    </xf>
    <xf numFmtId="0" fontId="29" fillId="4" borderId="1" xfId="1" applyFont="1" applyFill="1" applyBorder="1" applyAlignment="1">
      <alignment vertical="center"/>
    </xf>
    <xf numFmtId="0" fontId="30" fillId="4" borderId="1" xfId="1" applyFont="1" applyFill="1" applyBorder="1" applyAlignment="1">
      <alignment horizontal="right" vertical="center"/>
    </xf>
    <xf numFmtId="0" fontId="30" fillId="24" borderId="1" xfId="1" applyFont="1" applyFill="1" applyBorder="1" applyAlignment="1">
      <alignment vertical="center"/>
    </xf>
    <xf numFmtId="0" fontId="30" fillId="24" borderId="1" xfId="1" applyFont="1" applyFill="1" applyBorder="1" applyAlignment="1">
      <alignment horizontal="right" vertical="center"/>
    </xf>
    <xf numFmtId="0" fontId="7" fillId="24" borderId="14" xfId="1" applyFont="1" applyFill="1" applyBorder="1" applyAlignment="1">
      <alignment horizontal="center" vertical="center"/>
    </xf>
    <xf numFmtId="0" fontId="29" fillId="17" borderId="1" xfId="1" applyFont="1" applyFill="1" applyBorder="1" applyAlignment="1">
      <alignment horizontal="left" vertical="center"/>
    </xf>
    <xf numFmtId="0" fontId="30" fillId="17" borderId="1" xfId="1" applyFont="1" applyFill="1" applyBorder="1" applyAlignment="1">
      <alignment horizontal="right" vertical="center"/>
    </xf>
    <xf numFmtId="0" fontId="7" fillId="18" borderId="14" xfId="1" applyFont="1" applyFill="1" applyBorder="1" applyAlignment="1">
      <alignment horizontal="center" vertical="center"/>
    </xf>
    <xf numFmtId="0" fontId="29" fillId="17" borderId="132" xfId="1" applyFont="1" applyFill="1" applyBorder="1" applyAlignment="1">
      <alignment vertical="center"/>
    </xf>
    <xf numFmtId="0" fontId="30" fillId="17" borderId="132" xfId="1" applyFont="1" applyFill="1" applyBorder="1" applyAlignment="1">
      <alignment horizontal="right" vertical="center"/>
    </xf>
    <xf numFmtId="0" fontId="7" fillId="18" borderId="131" xfId="1" applyFont="1" applyFill="1" applyBorder="1" applyAlignment="1">
      <alignment horizontal="center" vertical="center"/>
    </xf>
    <xf numFmtId="0" fontId="29" fillId="17" borderId="1" xfId="1" applyFont="1" applyFill="1" applyBorder="1" applyAlignment="1">
      <alignment vertical="center"/>
    </xf>
    <xf numFmtId="0" fontId="29" fillId="18" borderId="132" xfId="1" applyFont="1" applyFill="1" applyBorder="1" applyAlignment="1">
      <alignment vertical="center"/>
    </xf>
    <xf numFmtId="0" fontId="30" fillId="18" borderId="132" xfId="1" applyFont="1" applyFill="1" applyBorder="1" applyAlignment="1">
      <alignment horizontal="right" vertical="center"/>
    </xf>
    <xf numFmtId="0" fontId="29" fillId="16" borderId="14" xfId="1" applyFont="1" applyFill="1" applyBorder="1" applyAlignment="1">
      <alignment vertical="center"/>
    </xf>
    <xf numFmtId="0" fontId="30" fillId="24" borderId="14" xfId="1" applyFont="1" applyFill="1" applyBorder="1" applyAlignment="1">
      <alignment horizontal="right" vertical="center"/>
    </xf>
    <xf numFmtId="0" fontId="29" fillId="17" borderId="14" xfId="1" applyFont="1" applyFill="1" applyBorder="1" applyAlignment="1">
      <alignment vertical="center"/>
    </xf>
    <xf numFmtId="0" fontId="30" fillId="17" borderId="14" xfId="1" applyFont="1" applyFill="1" applyBorder="1" applyAlignment="1">
      <alignment horizontal="right" vertical="center"/>
    </xf>
    <xf numFmtId="0" fontId="30" fillId="17" borderId="131" xfId="1" applyFont="1" applyFill="1" applyBorder="1" applyAlignment="1">
      <alignment vertical="center"/>
    </xf>
    <xf numFmtId="0" fontId="30" fillId="17" borderId="131" xfId="1" applyFont="1" applyFill="1" applyBorder="1" applyAlignment="1">
      <alignment horizontal="right" vertical="center"/>
    </xf>
    <xf numFmtId="0" fontId="30" fillId="32" borderId="133" xfId="1" applyFont="1" applyFill="1" applyBorder="1" applyAlignment="1">
      <alignment vertical="center"/>
    </xf>
    <xf numFmtId="0" fontId="30" fillId="5" borderId="1" xfId="1" applyFont="1" applyFill="1" applyBorder="1" applyAlignment="1">
      <alignment vertical="center"/>
    </xf>
    <xf numFmtId="0" fontId="30" fillId="5" borderId="1" xfId="1" applyFont="1" applyFill="1" applyBorder="1" applyAlignment="1">
      <alignment horizontal="right" vertical="center"/>
    </xf>
    <xf numFmtId="0" fontId="30" fillId="28" borderId="14" xfId="1" applyFont="1" applyFill="1" applyBorder="1" applyAlignment="1">
      <alignment vertical="center"/>
    </xf>
    <xf numFmtId="0" fontId="30" fillId="11" borderId="14" xfId="1" applyFont="1" applyFill="1" applyBorder="1" applyAlignment="1">
      <alignment horizontal="right" vertical="center"/>
    </xf>
    <xf numFmtId="0" fontId="7" fillId="28" borderId="14" xfId="1" applyFont="1" applyFill="1" applyBorder="1" applyAlignment="1">
      <alignment horizontal="center" vertical="center"/>
    </xf>
    <xf numFmtId="0" fontId="7" fillId="9" borderId="1" xfId="1" applyFont="1" applyFill="1" applyBorder="1" applyAlignment="1">
      <alignment vertical="center"/>
    </xf>
    <xf numFmtId="0" fontId="5" fillId="16" borderId="1" xfId="1" applyFont="1" applyFill="1" applyBorder="1" applyAlignment="1">
      <alignment horizontal="right" vertical="center"/>
    </xf>
    <xf numFmtId="0" fontId="30" fillId="12" borderId="132" xfId="1" applyFont="1" applyFill="1" applyBorder="1" applyAlignment="1">
      <alignment horizontal="right" vertical="center"/>
    </xf>
    <xf numFmtId="0" fontId="69" fillId="2" borderId="135" xfId="1" applyFont="1" applyFill="1" applyBorder="1" applyAlignment="1" applyProtection="1">
      <alignment horizontal="center" vertical="center"/>
      <protection locked="0"/>
    </xf>
    <xf numFmtId="0" fontId="69" fillId="2" borderId="136" xfId="1" applyFont="1" applyFill="1" applyBorder="1" applyAlignment="1" applyProtection="1">
      <alignment horizontal="center" vertical="center"/>
      <protection locked="0"/>
    </xf>
    <xf numFmtId="0" fontId="69" fillId="0" borderId="136" xfId="1" applyFont="1" applyFill="1" applyBorder="1" applyAlignment="1" applyProtection="1">
      <alignment horizontal="center" vertical="center"/>
      <protection locked="0"/>
    </xf>
    <xf numFmtId="0" fontId="69" fillId="0" borderId="136" xfId="1" applyFont="1" applyFill="1" applyBorder="1" applyAlignment="1" applyProtection="1">
      <alignment horizontal="center" vertical="center"/>
    </xf>
    <xf numFmtId="0" fontId="69" fillId="0" borderId="137" xfId="1" applyFont="1" applyFill="1" applyBorder="1" applyAlignment="1" applyProtection="1">
      <alignment horizontal="center" vertical="center"/>
    </xf>
    <xf numFmtId="0" fontId="7" fillId="22" borderId="139" xfId="1" applyFont="1" applyFill="1" applyBorder="1" applyAlignment="1" applyProtection="1">
      <alignment horizontal="center" vertical="center"/>
      <protection locked="0"/>
    </xf>
    <xf numFmtId="0" fontId="7" fillId="22" borderId="85" xfId="1" applyFont="1" applyFill="1" applyBorder="1" applyAlignment="1" applyProtection="1">
      <alignment horizontal="center" vertical="center"/>
      <protection locked="0"/>
    </xf>
    <xf numFmtId="0" fontId="69" fillId="2" borderId="135" xfId="1" applyFont="1" applyFill="1" applyBorder="1" applyAlignment="1" applyProtection="1">
      <alignment horizontal="center" vertical="center"/>
    </xf>
    <xf numFmtId="0" fontId="69" fillId="2" borderId="136" xfId="1" applyFont="1" applyFill="1" applyBorder="1" applyAlignment="1" applyProtection="1">
      <alignment horizontal="center" vertical="center"/>
    </xf>
    <xf numFmtId="0" fontId="69" fillId="0" borderId="136" xfId="1" applyFont="1" applyFill="1" applyBorder="1" applyAlignment="1">
      <alignment horizontal="center" vertical="center"/>
    </xf>
    <xf numFmtId="0" fontId="69" fillId="0" borderId="136" xfId="1" applyFont="1" applyFill="1" applyBorder="1" applyAlignment="1" applyProtection="1">
      <alignment horizontal="center" vertical="center" wrapText="1"/>
    </xf>
    <xf numFmtId="0" fontId="69" fillId="0" borderId="136" xfId="1" applyFont="1" applyFill="1" applyBorder="1" applyAlignment="1" applyProtection="1">
      <alignment vertical="center"/>
    </xf>
    <xf numFmtId="0" fontId="55" fillId="0" borderId="136" xfId="1" applyFont="1" applyFill="1" applyBorder="1" applyAlignment="1" applyProtection="1">
      <alignment vertical="center" textRotation="90" wrapText="1"/>
    </xf>
    <xf numFmtId="0" fontId="52" fillId="0" borderId="136" xfId="1" applyFont="1" applyFill="1" applyBorder="1" applyAlignment="1" applyProtection="1">
      <alignment vertical="center" textRotation="90" wrapText="1"/>
    </xf>
    <xf numFmtId="0" fontId="52" fillId="0" borderId="136" xfId="1" applyFont="1" applyFill="1" applyBorder="1" applyAlignment="1" applyProtection="1">
      <alignment horizontal="center" vertical="center" wrapText="1"/>
    </xf>
    <xf numFmtId="0" fontId="69" fillId="0" borderId="136" xfId="1" applyFont="1" applyFill="1" applyBorder="1" applyAlignment="1" applyProtection="1">
      <alignment vertical="center" wrapText="1"/>
      <protection locked="0"/>
    </xf>
    <xf numFmtId="0" fontId="86" fillId="0" borderId="136" xfId="1" applyFont="1" applyFill="1" applyBorder="1" applyAlignment="1">
      <alignment vertical="center" wrapText="1"/>
    </xf>
    <xf numFmtId="0" fontId="45" fillId="0" borderId="137" xfId="1" applyFont="1" applyFill="1" applyBorder="1" applyAlignment="1">
      <alignment vertical="center" wrapText="1"/>
    </xf>
    <xf numFmtId="0" fontId="7" fillId="22" borderId="139" xfId="1" applyFont="1" applyFill="1" applyBorder="1" applyAlignment="1">
      <alignment horizontal="center" vertical="center"/>
    </xf>
    <xf numFmtId="0" fontId="7" fillId="23" borderId="142" xfId="0" applyFont="1" applyFill="1" applyBorder="1" applyAlignment="1">
      <alignment horizontal="center" vertical="center"/>
    </xf>
    <xf numFmtId="0" fontId="7" fillId="22" borderId="85" xfId="1" applyFont="1" applyFill="1" applyBorder="1" applyAlignment="1">
      <alignment horizontal="center" vertical="center"/>
    </xf>
    <xf numFmtId="0" fontId="7" fillId="23" borderId="60" xfId="0" applyFont="1" applyFill="1" applyBorder="1" applyAlignment="1">
      <alignment horizontal="center" vertical="center"/>
    </xf>
    <xf numFmtId="0" fontId="65" fillId="2" borderId="118" xfId="1" applyFont="1" applyFill="1" applyBorder="1" applyAlignment="1" applyProtection="1">
      <alignment horizontal="center" vertical="center"/>
    </xf>
    <xf numFmtId="0" fontId="65" fillId="2" borderId="119" xfId="1" applyFont="1" applyFill="1" applyBorder="1" applyAlignment="1" applyProtection="1">
      <alignment horizontal="center" vertical="center"/>
    </xf>
    <xf numFmtId="0" fontId="65" fillId="0" borderId="119" xfId="1" applyFont="1" applyFill="1" applyBorder="1" applyAlignment="1" applyProtection="1">
      <alignment horizontal="center" vertical="center"/>
    </xf>
    <xf numFmtId="0" fontId="65" fillId="0" borderId="119" xfId="1" applyFont="1" applyFill="1" applyBorder="1" applyAlignment="1">
      <alignment horizontal="center" vertical="center"/>
    </xf>
    <xf numFmtId="0" fontId="65" fillId="0" borderId="119" xfId="1" applyFont="1" applyFill="1" applyBorder="1" applyAlignment="1" applyProtection="1">
      <alignment vertical="center" textRotation="90" wrapText="1"/>
    </xf>
    <xf numFmtId="0" fontId="65" fillId="0" borderId="119" xfId="1" applyFont="1" applyFill="1" applyBorder="1" applyAlignment="1" applyProtection="1">
      <alignment vertical="center"/>
    </xf>
    <xf numFmtId="0" fontId="65" fillId="0" borderId="119" xfId="1" applyFont="1" applyFill="1" applyBorder="1" applyAlignment="1" applyProtection="1">
      <alignment vertical="center" textRotation="90"/>
    </xf>
    <xf numFmtId="0" fontId="68" fillId="0" borderId="119" xfId="1" applyFont="1" applyFill="1" applyBorder="1" applyAlignment="1"/>
    <xf numFmtId="0" fontId="45" fillId="0" borderId="119" xfId="1" applyFont="1" applyFill="1" applyBorder="1" applyAlignment="1">
      <alignment vertical="center" wrapText="1"/>
    </xf>
    <xf numFmtId="0" fontId="45" fillId="0" borderId="140" xfId="1" applyFont="1" applyFill="1" applyBorder="1" applyAlignment="1">
      <alignment vertical="center" wrapText="1"/>
    </xf>
    <xf numFmtId="0" fontId="7" fillId="22" borderId="141" xfId="1" applyFont="1" applyFill="1" applyBorder="1" applyAlignment="1">
      <alignment horizontal="center" vertical="center"/>
    </xf>
    <xf numFmtId="0" fontId="7" fillId="23" borderId="143" xfId="0" applyFont="1" applyFill="1" applyBorder="1" applyAlignment="1">
      <alignment horizontal="center" vertical="center"/>
    </xf>
    <xf numFmtId="0" fontId="69" fillId="6" borderId="136" xfId="1" applyFont="1" applyFill="1" applyBorder="1" applyAlignment="1" applyProtection="1">
      <alignment horizontal="center" vertical="center"/>
    </xf>
    <xf numFmtId="0" fontId="69" fillId="6" borderId="136" xfId="1" applyFont="1" applyFill="1" applyBorder="1" applyAlignment="1" applyProtection="1">
      <alignment vertical="center" wrapText="1"/>
    </xf>
    <xf numFmtId="0" fontId="69" fillId="0" borderId="136" xfId="1" applyFont="1" applyFill="1" applyBorder="1" applyAlignment="1" applyProtection="1">
      <alignment vertical="center" wrapText="1"/>
    </xf>
    <xf numFmtId="0" fontId="69" fillId="0" borderId="136" xfId="1" applyFont="1" applyFill="1" applyBorder="1" applyAlignment="1" applyProtection="1">
      <alignment vertical="center" textRotation="90" wrapText="1"/>
    </xf>
    <xf numFmtId="0" fontId="71" fillId="0" borderId="136" xfId="1" applyFont="1" applyFill="1" applyBorder="1" applyAlignment="1" applyProtection="1">
      <alignment vertical="center" textRotation="90" wrapText="1"/>
    </xf>
    <xf numFmtId="0" fontId="19" fillId="0" borderId="136" xfId="1" applyFont="1" applyFill="1" applyBorder="1" applyAlignment="1" applyProtection="1">
      <alignment vertical="center" textRotation="90" wrapText="1"/>
    </xf>
    <xf numFmtId="0" fontId="69" fillId="0" borderId="137" xfId="1" applyFont="1" applyFill="1" applyBorder="1" applyAlignment="1">
      <alignment horizontal="center" vertical="center"/>
    </xf>
    <xf numFmtId="0" fontId="65" fillId="6" borderId="118" xfId="1" applyFont="1" applyFill="1" applyBorder="1" applyAlignment="1" applyProtection="1">
      <alignment horizontal="center" vertical="center"/>
    </xf>
    <xf numFmtId="0" fontId="65" fillId="6" borderId="119" xfId="1" applyFont="1" applyFill="1" applyBorder="1" applyAlignment="1" applyProtection="1">
      <alignment horizontal="center" vertical="center"/>
    </xf>
    <xf numFmtId="0" fontId="65" fillId="0" borderId="119" xfId="1" applyFont="1" applyFill="1" applyBorder="1" applyAlignment="1" applyProtection="1">
      <alignment horizontal="center" vertical="center" wrapText="1"/>
    </xf>
    <xf numFmtId="0" fontId="65" fillId="0" borderId="119" xfId="1" applyFont="1" applyFill="1" applyBorder="1" applyAlignment="1" applyProtection="1">
      <alignment vertical="center" wrapText="1"/>
    </xf>
    <xf numFmtId="0" fontId="67" fillId="0" borderId="119" xfId="1" applyFont="1" applyFill="1" applyBorder="1" applyAlignment="1" applyProtection="1">
      <alignment vertical="center" textRotation="90" wrapText="1"/>
    </xf>
    <xf numFmtId="0" fontId="55" fillId="0" borderId="119" xfId="1" applyFont="1" applyFill="1" applyBorder="1" applyAlignment="1" applyProtection="1">
      <alignment vertical="center" textRotation="90" wrapText="1"/>
    </xf>
    <xf numFmtId="0" fontId="52" fillId="0" borderId="119" xfId="1" applyFont="1" applyFill="1" applyBorder="1" applyAlignment="1" applyProtection="1">
      <alignment vertical="center" textRotation="90" wrapText="1"/>
    </xf>
    <xf numFmtId="0" fontId="52" fillId="0" borderId="119" xfId="1" applyFont="1" applyFill="1" applyBorder="1" applyAlignment="1" applyProtection="1">
      <alignment horizontal="center" vertical="center" wrapText="1"/>
    </xf>
    <xf numFmtId="166" fontId="65" fillId="0" borderId="119" xfId="1" applyNumberFormat="1" applyFont="1" applyFill="1" applyBorder="1" applyAlignment="1" applyProtection="1">
      <alignment vertical="center" textRotation="90"/>
    </xf>
    <xf numFmtId="0" fontId="65" fillId="0" borderId="140" xfId="1" applyFont="1" applyFill="1" applyBorder="1" applyAlignment="1">
      <alignment horizontal="center" vertical="center"/>
    </xf>
    <xf numFmtId="0" fontId="66" fillId="6" borderId="118" xfId="1" applyFont="1" applyFill="1" applyBorder="1" applyAlignment="1" applyProtection="1">
      <alignment vertical="center"/>
      <protection locked="0"/>
    </xf>
    <xf numFmtId="0" fontId="66" fillId="6" borderId="119" xfId="1" applyFont="1" applyFill="1" applyBorder="1" applyAlignment="1" applyProtection="1">
      <alignment vertical="center"/>
      <protection locked="0"/>
    </xf>
    <xf numFmtId="0" fontId="66" fillId="0" borderId="119" xfId="1" applyFont="1" applyFill="1" applyBorder="1" applyAlignment="1" applyProtection="1">
      <alignment vertical="center"/>
      <protection locked="0"/>
    </xf>
    <xf numFmtId="0" fontId="65" fillId="6" borderId="119" xfId="1" applyFont="1" applyFill="1" applyBorder="1" applyAlignment="1" applyProtection="1">
      <alignment horizontal="center" vertical="center"/>
      <protection locked="0"/>
    </xf>
    <xf numFmtId="0" fontId="65" fillId="0" borderId="119" xfId="1" applyFont="1" applyFill="1" applyBorder="1" applyAlignment="1" applyProtection="1">
      <alignment horizontal="center" vertical="center"/>
      <protection locked="0"/>
    </xf>
    <xf numFmtId="0" fontId="65" fillId="6" borderId="119" xfId="1" applyFont="1" applyFill="1" applyBorder="1" applyAlignment="1" applyProtection="1">
      <alignment horizontal="center" vertical="center" wrapText="1"/>
    </xf>
    <xf numFmtId="0" fontId="65" fillId="6" borderId="119" xfId="1" applyFont="1" applyFill="1" applyBorder="1" applyAlignment="1">
      <alignment horizontal="center" vertical="center"/>
    </xf>
    <xf numFmtId="0" fontId="52" fillId="0" borderId="136" xfId="1" applyFont="1" applyFill="1" applyBorder="1" applyAlignment="1" applyProtection="1">
      <alignment horizontal="center" vertical="center"/>
      <protection locked="0"/>
    </xf>
    <xf numFmtId="0" fontId="69" fillId="6" borderId="118" xfId="1" applyFont="1" applyFill="1" applyBorder="1" applyAlignment="1" applyProtection="1">
      <alignment horizontal="center" vertical="center"/>
      <protection locked="0"/>
    </xf>
    <xf numFmtId="0" fontId="69" fillId="6" borderId="119" xfId="1" applyFont="1" applyFill="1" applyBorder="1" applyAlignment="1" applyProtection="1">
      <alignment horizontal="center" vertical="center"/>
      <protection locked="0"/>
    </xf>
    <xf numFmtId="0" fontId="69" fillId="0" borderId="119" xfId="1" applyFont="1" applyFill="1" applyBorder="1" applyAlignment="1">
      <alignment horizontal="center" vertical="center"/>
    </xf>
    <xf numFmtId="0" fontId="69" fillId="0" borderId="119" xfId="1" applyFont="1" applyFill="1" applyBorder="1" applyAlignment="1" applyProtection="1">
      <alignment horizontal="center" vertical="center"/>
      <protection locked="0"/>
    </xf>
    <xf numFmtId="0" fontId="7" fillId="0" borderId="79" xfId="1" applyFont="1" applyFill="1" applyBorder="1" applyAlignment="1">
      <alignment horizontal="center" vertical="center"/>
    </xf>
    <xf numFmtId="0" fontId="7" fillId="0" borderId="85" xfId="1" applyFont="1" applyFill="1" applyBorder="1" applyAlignment="1" applyProtection="1">
      <alignment horizontal="center" vertical="center"/>
      <protection locked="0"/>
    </xf>
    <xf numFmtId="0" fontId="52" fillId="0" borderId="85" xfId="1" applyFont="1" applyFill="1" applyBorder="1" applyAlignment="1" applyProtection="1">
      <alignment horizontal="center" vertical="center"/>
      <protection locked="0"/>
    </xf>
    <xf numFmtId="0" fontId="7" fillId="0" borderId="141" xfId="1" applyFont="1" applyFill="1" applyBorder="1" applyAlignment="1" applyProtection="1">
      <alignment horizontal="center" vertical="center"/>
      <protection locked="0"/>
    </xf>
    <xf numFmtId="0" fontId="7" fillId="0" borderId="139" xfId="1" applyFont="1" applyFill="1" applyBorder="1" applyAlignment="1" applyProtection="1">
      <alignment horizontal="center" vertical="center"/>
    </xf>
    <xf numFmtId="0" fontId="7" fillId="0" borderId="85" xfId="1" applyFont="1" applyFill="1" applyBorder="1" applyAlignment="1" applyProtection="1">
      <alignment horizontal="center" vertical="center"/>
    </xf>
    <xf numFmtId="0" fontId="60" fillId="0" borderId="85" xfId="1" applyFont="1" applyFill="1" applyBorder="1" applyAlignment="1" applyProtection="1">
      <alignment horizontal="center" vertical="center"/>
    </xf>
    <xf numFmtId="0" fontId="7" fillId="0" borderId="141" xfId="1" applyFont="1" applyFill="1" applyBorder="1" applyAlignment="1" applyProtection="1">
      <alignment horizontal="center" vertical="center"/>
    </xf>
    <xf numFmtId="0" fontId="7" fillId="0" borderId="138" xfId="1" applyFont="1" applyFill="1" applyBorder="1" applyAlignment="1" applyProtection="1">
      <alignment horizontal="center" vertical="center"/>
      <protection locked="0"/>
    </xf>
    <xf numFmtId="0" fontId="7" fillId="0" borderId="90" xfId="1" applyFont="1" applyFill="1" applyBorder="1" applyAlignment="1" applyProtection="1">
      <alignment horizontal="center" vertical="center"/>
      <protection locked="0"/>
    </xf>
    <xf numFmtId="167" fontId="84" fillId="0" borderId="110" xfId="1" applyNumberFormat="1" applyFont="1" applyFill="1" applyBorder="1" applyAlignment="1">
      <alignment horizontal="center" vertical="center"/>
    </xf>
    <xf numFmtId="0" fontId="97" fillId="0" borderId="87" xfId="1" applyFont="1" applyFill="1" applyBorder="1" applyAlignment="1" applyProtection="1">
      <alignment vertical="center"/>
      <protection locked="0"/>
    </xf>
    <xf numFmtId="0" fontId="97" fillId="12" borderId="87" xfId="1" applyFont="1" applyFill="1" applyBorder="1" applyAlignment="1" applyProtection="1">
      <alignment vertical="center"/>
      <protection locked="0"/>
    </xf>
    <xf numFmtId="0" fontId="29" fillId="19" borderId="1" xfId="1" applyFont="1" applyFill="1" applyBorder="1" applyAlignment="1">
      <alignment vertical="center"/>
    </xf>
    <xf numFmtId="0" fontId="30" fillId="19" borderId="1" xfId="1" applyFont="1" applyFill="1" applyBorder="1" applyAlignment="1">
      <alignment horizontal="right" vertical="center"/>
    </xf>
    <xf numFmtId="0" fontId="7" fillId="0" borderId="79" xfId="1" applyFont="1" applyFill="1" applyBorder="1" applyAlignment="1" applyProtection="1">
      <alignment horizontal="center" vertical="center"/>
    </xf>
    <xf numFmtId="0" fontId="7" fillId="22" borderId="79" xfId="1" applyFont="1" applyFill="1" applyBorder="1" applyAlignment="1">
      <alignment horizontal="center" vertical="center"/>
    </xf>
    <xf numFmtId="0" fontId="7" fillId="0" borderId="91" xfId="1" applyFont="1" applyFill="1" applyBorder="1" applyAlignment="1" applyProtection="1">
      <alignment horizontal="center" vertical="center"/>
      <protection locked="0"/>
    </xf>
    <xf numFmtId="0" fontId="30" fillId="10" borderId="12" xfId="1" applyFont="1" applyFill="1" applyBorder="1" applyAlignment="1">
      <alignment vertical="center"/>
    </xf>
    <xf numFmtId="0" fontId="30" fillId="10" borderId="12" xfId="1" applyFont="1" applyFill="1" applyBorder="1" applyAlignment="1">
      <alignment horizontal="right" vertical="center"/>
    </xf>
    <xf numFmtId="0" fontId="13" fillId="10" borderId="12" xfId="1" quotePrefix="1" applyFont="1" applyFill="1" applyBorder="1" applyAlignment="1">
      <alignment horizontal="center" vertical="center"/>
    </xf>
    <xf numFmtId="0" fontId="101" fillId="0" borderId="0" xfId="1" applyFont="1" applyBorder="1" applyAlignment="1">
      <alignment horizontal="center" vertical="center"/>
    </xf>
    <xf numFmtId="0" fontId="73" fillId="6" borderId="93" xfId="1" applyFont="1" applyFill="1" applyBorder="1" applyAlignment="1" applyProtection="1">
      <alignment horizontal="center" vertical="center"/>
      <protection locked="0"/>
    </xf>
    <xf numFmtId="0" fontId="73" fillId="0" borderId="93" xfId="1" applyFont="1" applyFill="1" applyBorder="1" applyAlignment="1">
      <alignment horizontal="center" vertical="center"/>
    </xf>
    <xf numFmtId="0" fontId="73" fillId="0" borderId="93" xfId="1" applyFont="1" applyFill="1" applyBorder="1" applyAlignment="1" applyProtection="1">
      <alignment horizontal="center" vertical="center"/>
      <protection locked="0"/>
    </xf>
    <xf numFmtId="0" fontId="73" fillId="6" borderId="93" xfId="1" applyFont="1" applyFill="1" applyBorder="1" applyAlignment="1" applyProtection="1">
      <alignment vertical="center"/>
      <protection locked="0"/>
    </xf>
    <xf numFmtId="0" fontId="29" fillId="23" borderId="144" xfId="0" applyFont="1" applyFill="1" applyBorder="1" applyAlignment="1">
      <alignment horizontal="center" vertical="center"/>
    </xf>
    <xf numFmtId="0" fontId="30" fillId="12" borderId="0" xfId="1" applyFont="1" applyFill="1" applyBorder="1" applyAlignment="1">
      <alignment horizontal="right" vertical="center"/>
    </xf>
    <xf numFmtId="0" fontId="30" fillId="13" borderId="14" xfId="1" applyFont="1" applyFill="1" applyBorder="1" applyAlignment="1">
      <alignment vertical="center"/>
    </xf>
    <xf numFmtId="0" fontId="7" fillId="13" borderId="11" xfId="1" applyFont="1" applyFill="1" applyBorder="1" applyAlignment="1">
      <alignment horizontal="center" vertical="center"/>
    </xf>
    <xf numFmtId="0" fontId="46" fillId="0" borderId="75" xfId="1" applyFont="1" applyFill="1" applyBorder="1" applyAlignment="1" applyProtection="1">
      <alignment horizontal="center" vertical="center"/>
      <protection locked="0"/>
    </xf>
    <xf numFmtId="167" fontId="84" fillId="0" borderId="24" xfId="1" applyNumberFormat="1" applyFont="1" applyFill="1" applyBorder="1" applyAlignment="1">
      <alignment horizontal="center" vertical="center" wrapText="1"/>
    </xf>
    <xf numFmtId="167" fontId="84" fillId="0" borderId="39" xfId="1" applyNumberFormat="1" applyFont="1" applyFill="1" applyBorder="1" applyAlignment="1">
      <alignment horizontal="center" vertical="center"/>
    </xf>
    <xf numFmtId="167" fontId="84" fillId="7" borderId="7" xfId="1" applyNumberFormat="1" applyFont="1" applyFill="1" applyBorder="1" applyAlignment="1">
      <alignment horizontal="center" vertical="center"/>
    </xf>
    <xf numFmtId="44" fontId="102" fillId="0" borderId="0" xfId="2" applyFont="1" applyBorder="1"/>
    <xf numFmtId="0" fontId="102" fillId="0" borderId="0" xfId="1" applyFont="1" applyBorder="1"/>
    <xf numFmtId="167" fontId="84" fillId="0" borderId="145" xfId="1" applyNumberFormat="1" applyFont="1" applyFill="1" applyBorder="1" applyAlignment="1">
      <alignment horizontal="center" vertical="center"/>
    </xf>
    <xf numFmtId="167" fontId="84" fillId="0" borderId="146" xfId="1" applyNumberFormat="1" applyFont="1" applyFill="1" applyBorder="1" applyAlignment="1">
      <alignment horizontal="center" vertical="center"/>
    </xf>
    <xf numFmtId="0" fontId="24" fillId="13" borderId="147" xfId="1" applyFont="1" applyFill="1" applyBorder="1" applyAlignment="1">
      <alignment horizontal="center" vertical="center"/>
    </xf>
    <xf numFmtId="167" fontId="84" fillId="0" borderId="21" xfId="1" applyNumberFormat="1" applyFont="1" applyFill="1" applyBorder="1" applyAlignment="1">
      <alignment horizontal="center" vertical="center" wrapText="1"/>
    </xf>
    <xf numFmtId="167" fontId="84" fillId="0" borderId="148" xfId="1" applyNumberFormat="1" applyFont="1" applyFill="1" applyBorder="1" applyAlignment="1">
      <alignment horizontal="center" vertical="center"/>
    </xf>
    <xf numFmtId="0" fontId="24" fillId="8" borderId="149" xfId="1" applyFont="1" applyFill="1" applyBorder="1" applyAlignment="1">
      <alignment horizontal="center" vertical="center"/>
    </xf>
    <xf numFmtId="0" fontId="24" fillId="13" borderId="150" xfId="1" applyFont="1" applyFill="1" applyBorder="1" applyAlignment="1">
      <alignment horizontal="center" vertical="center"/>
    </xf>
    <xf numFmtId="167" fontId="84" fillId="34" borderId="151" xfId="1" applyNumberFormat="1" applyFont="1" applyFill="1" applyBorder="1" applyAlignment="1">
      <alignment horizontal="center" vertical="center"/>
    </xf>
    <xf numFmtId="0" fontId="11" fillId="30" borderId="134" xfId="1" applyFont="1" applyFill="1" applyBorder="1" applyAlignment="1">
      <alignment horizontal="center" vertical="center"/>
    </xf>
    <xf numFmtId="0" fontId="30" fillId="12" borderId="1" xfId="1" applyFont="1" applyFill="1" applyBorder="1" applyAlignment="1">
      <alignment vertical="center"/>
    </xf>
    <xf numFmtId="0" fontId="30" fillId="18" borderId="153" xfId="1" applyFont="1" applyFill="1" applyBorder="1" applyAlignment="1">
      <alignment horizontal="right" vertical="center"/>
    </xf>
    <xf numFmtId="0" fontId="73" fillId="0" borderId="69" xfId="1" applyFont="1" applyFill="1" applyBorder="1" applyAlignment="1" applyProtection="1">
      <alignment horizontal="center" vertical="center"/>
      <protection locked="0"/>
    </xf>
    <xf numFmtId="0" fontId="7" fillId="22" borderId="154" xfId="1" applyFont="1" applyFill="1" applyBorder="1" applyAlignment="1" applyProtection="1">
      <alignment horizontal="center" vertical="center"/>
      <protection locked="0"/>
    </xf>
    <xf numFmtId="0" fontId="19" fillId="0" borderId="87" xfId="1" applyFont="1" applyFill="1" applyBorder="1" applyAlignment="1">
      <alignment horizontal="center" vertical="center"/>
    </xf>
    <xf numFmtId="0" fontId="7" fillId="0" borderId="50" xfId="1" applyFont="1" applyFill="1" applyBorder="1" applyAlignment="1">
      <alignment horizontal="center" vertical="center"/>
    </xf>
    <xf numFmtId="0" fontId="90" fillId="29" borderId="76" xfId="1" applyFont="1" applyFill="1" applyBorder="1" applyAlignment="1">
      <alignment vertical="center"/>
    </xf>
    <xf numFmtId="0" fontId="90" fillId="29" borderId="93" xfId="1" applyFont="1" applyFill="1" applyBorder="1" applyAlignment="1">
      <alignment vertical="center"/>
    </xf>
    <xf numFmtId="0" fontId="92" fillId="29" borderId="93" xfId="1" applyFont="1" applyFill="1" applyBorder="1" applyAlignment="1">
      <alignment vertical="center"/>
    </xf>
    <xf numFmtId="167" fontId="84" fillId="6" borderId="152" xfId="1" applyNumberFormat="1" applyFont="1" applyFill="1" applyBorder="1" applyAlignment="1">
      <alignment horizontal="center" vertical="center"/>
    </xf>
    <xf numFmtId="167" fontId="84" fillId="6" borderId="24" xfId="1" applyNumberFormat="1" applyFont="1" applyFill="1" applyBorder="1" applyAlignment="1">
      <alignment horizontal="center" vertical="center"/>
    </xf>
    <xf numFmtId="167" fontId="84" fillId="6" borderId="95" xfId="1" applyNumberFormat="1" applyFont="1" applyFill="1" applyBorder="1" applyAlignment="1">
      <alignment horizontal="center" vertical="center"/>
    </xf>
    <xf numFmtId="167" fontId="84" fillId="6" borderId="7" xfId="1" applyNumberFormat="1" applyFont="1" applyFill="1" applyBorder="1" applyAlignment="1">
      <alignment horizontal="center" vertical="center"/>
    </xf>
    <xf numFmtId="167" fontId="84" fillId="6" borderId="7" xfId="1" applyNumberFormat="1" applyFont="1" applyFill="1" applyBorder="1" applyAlignment="1">
      <alignment horizontal="center" vertical="center" wrapText="1"/>
    </xf>
    <xf numFmtId="167" fontId="84" fillId="6" borderId="94" xfId="1" applyNumberFormat="1" applyFont="1" applyFill="1" applyBorder="1" applyAlignment="1">
      <alignment horizontal="center" vertical="center" wrapText="1"/>
    </xf>
    <xf numFmtId="167" fontId="84" fillId="0" borderId="7" xfId="1" applyNumberFormat="1" applyFont="1" applyFill="1" applyBorder="1" applyAlignment="1">
      <alignment horizontal="center" vertical="center" wrapText="1"/>
    </xf>
    <xf numFmtId="167" fontId="84" fillId="6" borderId="151" xfId="1" applyNumberFormat="1" applyFont="1" applyFill="1" applyBorder="1" applyAlignment="1">
      <alignment horizontal="center" vertical="center"/>
    </xf>
    <xf numFmtId="167" fontId="84" fillId="0" borderId="155" xfId="1" applyNumberFormat="1" applyFont="1" applyFill="1" applyBorder="1" applyAlignment="1">
      <alignment horizontal="center" vertical="center"/>
    </xf>
    <xf numFmtId="167" fontId="84" fillId="6" borderId="100" xfId="1" applyNumberFormat="1" applyFont="1" applyFill="1" applyBorder="1" applyAlignment="1">
      <alignment horizontal="center" vertical="center" wrapText="1"/>
    </xf>
    <xf numFmtId="167" fontId="84" fillId="7" borderId="156" xfId="1" applyNumberFormat="1" applyFont="1" applyFill="1" applyBorder="1" applyAlignment="1">
      <alignment horizontal="center" vertical="center"/>
    </xf>
    <xf numFmtId="167" fontId="84" fillId="0" borderId="157" xfId="1" applyNumberFormat="1" applyFont="1" applyFill="1" applyBorder="1" applyAlignment="1">
      <alignment horizontal="center" vertical="center" wrapText="1"/>
    </xf>
    <xf numFmtId="167" fontId="84" fillId="0" borderId="158" xfId="1" applyNumberFormat="1" applyFont="1" applyFill="1" applyBorder="1" applyAlignment="1">
      <alignment horizontal="center" vertical="center" wrapText="1"/>
    </xf>
    <xf numFmtId="0" fontId="69" fillId="6" borderId="136" xfId="1" applyFont="1" applyFill="1" applyBorder="1" applyAlignment="1">
      <alignment horizontal="center" vertical="center"/>
    </xf>
    <xf numFmtId="0" fontId="69" fillId="6" borderId="87" xfId="1" applyFont="1" applyFill="1" applyBorder="1" applyAlignment="1">
      <alignment horizontal="center" vertical="center"/>
    </xf>
    <xf numFmtId="0" fontId="79" fillId="6" borderId="87" xfId="1" applyFont="1" applyFill="1" applyBorder="1" applyAlignment="1" applyProtection="1">
      <alignment horizontal="center" vertical="center" wrapText="1"/>
    </xf>
    <xf numFmtId="0" fontId="73" fillId="6" borderId="87" xfId="1" applyFont="1" applyFill="1" applyBorder="1" applyAlignment="1" applyProtection="1">
      <alignment horizontal="center" vertical="center" wrapText="1"/>
    </xf>
    <xf numFmtId="0" fontId="52" fillId="6" borderId="87" xfId="1" applyFont="1" applyFill="1" applyBorder="1" applyAlignment="1" applyProtection="1">
      <alignment horizontal="center" vertical="center" wrapText="1"/>
    </xf>
    <xf numFmtId="0" fontId="104" fillId="0" borderId="87" xfId="1" applyFont="1" applyFill="1" applyBorder="1" applyAlignment="1" applyProtection="1">
      <alignment horizontal="center" vertical="center"/>
      <protection locked="0"/>
    </xf>
    <xf numFmtId="0" fontId="104" fillId="0" borderId="87" xfId="1" applyFont="1" applyFill="1" applyBorder="1" applyAlignment="1">
      <alignment horizontal="center" vertical="center"/>
    </xf>
    <xf numFmtId="0" fontId="104" fillId="0" borderId="94" xfId="1" applyFont="1" applyFill="1" applyBorder="1" applyAlignment="1">
      <alignment horizontal="center" vertical="center"/>
    </xf>
    <xf numFmtId="0" fontId="104" fillId="0" borderId="74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46" fillId="0" borderId="77" xfId="1" applyFont="1" applyFill="1" applyBorder="1" applyAlignment="1">
      <alignment horizontal="center" vertical="center"/>
    </xf>
    <xf numFmtId="0" fontId="104" fillId="0" borderId="75" xfId="1" applyFont="1" applyFill="1" applyBorder="1" applyAlignment="1">
      <alignment horizontal="center" vertical="center"/>
    </xf>
    <xf numFmtId="0" fontId="104" fillId="0" borderId="75" xfId="1" applyFont="1" applyFill="1" applyBorder="1" applyAlignment="1" applyProtection="1">
      <alignment horizontal="center" vertical="center"/>
      <protection locked="0"/>
    </xf>
    <xf numFmtId="164" fontId="46" fillId="0" borderId="87" xfId="2" applyNumberFormat="1" applyFont="1" applyFill="1" applyBorder="1" applyAlignment="1" applyProtection="1">
      <alignment horizontal="center" vertical="center"/>
      <protection locked="0"/>
    </xf>
    <xf numFmtId="0" fontId="46" fillId="0" borderId="160" xfId="1" applyFont="1" applyFill="1" applyBorder="1" applyAlignment="1" applyProtection="1">
      <alignment horizontal="center" vertical="center"/>
      <protection locked="0"/>
    </xf>
    <xf numFmtId="0" fontId="46" fillId="0" borderId="74" xfId="0" applyFont="1" applyFill="1" applyBorder="1" applyAlignment="1">
      <alignment horizontal="center" vertical="center"/>
    </xf>
    <xf numFmtId="0" fontId="19" fillId="0" borderId="74" xfId="1" applyFont="1" applyFill="1" applyBorder="1" applyAlignment="1">
      <alignment horizontal="center" vertical="center"/>
    </xf>
    <xf numFmtId="0" fontId="52" fillId="0" borderId="74" xfId="1" applyFont="1" applyFill="1" applyBorder="1" applyAlignment="1" applyProtection="1">
      <alignment horizontal="center" vertical="center"/>
      <protection locked="0"/>
    </xf>
    <xf numFmtId="0" fontId="59" fillId="2" borderId="161" xfId="1" applyFont="1" applyFill="1" applyBorder="1" applyAlignment="1">
      <alignment horizontal="center" vertical="center"/>
    </xf>
    <xf numFmtId="0" fontId="59" fillId="0" borderId="161" xfId="1" applyFont="1" applyFill="1" applyBorder="1" applyAlignment="1">
      <alignment horizontal="center" vertical="center"/>
    </xf>
    <xf numFmtId="0" fontId="58" fillId="6" borderId="161" xfId="1" applyFont="1" applyFill="1" applyBorder="1" applyAlignment="1">
      <alignment vertical="center"/>
    </xf>
    <xf numFmtId="0" fontId="59" fillId="0" borderId="161" xfId="1" applyFont="1" applyFill="1" applyBorder="1" applyAlignment="1">
      <alignment vertical="center"/>
    </xf>
    <xf numFmtId="0" fontId="59" fillId="2" borderId="161" xfId="1" applyFont="1" applyFill="1" applyBorder="1" applyAlignment="1">
      <alignment vertical="center"/>
    </xf>
    <xf numFmtId="0" fontId="58" fillId="0" borderId="161" xfId="1" applyFont="1" applyFill="1" applyBorder="1" applyAlignment="1">
      <alignment vertical="center"/>
    </xf>
    <xf numFmtId="0" fontId="59" fillId="6" borderId="161" xfId="1" applyFont="1" applyFill="1" applyBorder="1" applyAlignment="1">
      <alignment horizontal="center" vertical="center"/>
    </xf>
    <xf numFmtId="0" fontId="58" fillId="0" borderId="161" xfId="1" quotePrefix="1" applyNumberFormat="1" applyFont="1" applyFill="1" applyBorder="1" applyAlignment="1">
      <alignment horizontal="center" vertical="center"/>
    </xf>
    <xf numFmtId="0" fontId="58" fillId="0" borderId="44" xfId="1" quotePrefix="1" applyNumberFormat="1" applyFont="1" applyFill="1" applyBorder="1" applyAlignment="1">
      <alignment horizontal="center" vertical="center"/>
    </xf>
    <xf numFmtId="0" fontId="2" fillId="0" borderId="119" xfId="1" applyBorder="1"/>
    <xf numFmtId="0" fontId="69" fillId="0" borderId="140" xfId="1" applyFont="1" applyFill="1" applyBorder="1" applyAlignment="1">
      <alignment horizontal="center" vertical="center"/>
    </xf>
    <xf numFmtId="0" fontId="19" fillId="0" borderId="137" xfId="1" applyFont="1" applyFill="1" applyBorder="1" applyAlignment="1">
      <alignment horizontal="center" vertical="center"/>
    </xf>
    <xf numFmtId="0" fontId="19" fillId="0" borderId="145" xfId="1" applyFont="1" applyFill="1" applyBorder="1" applyAlignment="1">
      <alignment horizontal="center" vertical="center"/>
    </xf>
    <xf numFmtId="0" fontId="52" fillId="0" borderId="77" xfId="1" applyFont="1" applyFill="1" applyBorder="1" applyAlignment="1" applyProtection="1">
      <alignment horizontal="center" vertical="center"/>
      <protection locked="0"/>
    </xf>
    <xf numFmtId="0" fontId="19" fillId="0" borderId="136" xfId="1" applyFont="1" applyFill="1" applyBorder="1" applyAlignment="1">
      <alignment horizontal="center" vertical="center"/>
    </xf>
    <xf numFmtId="0" fontId="52" fillId="0" borderId="62" xfId="1" applyFont="1" applyFill="1" applyBorder="1" applyAlignment="1" applyProtection="1">
      <alignment horizontal="center" vertical="center"/>
      <protection locked="0"/>
    </xf>
    <xf numFmtId="0" fontId="52" fillId="0" borderId="75" xfId="1" applyFont="1" applyFill="1" applyBorder="1" applyAlignment="1" applyProtection="1">
      <alignment horizontal="center" vertical="center"/>
      <protection locked="0"/>
    </xf>
    <xf numFmtId="0" fontId="59" fillId="2" borderId="162" xfId="1" applyFont="1" applyFill="1" applyBorder="1" applyAlignment="1">
      <alignment horizontal="center" vertical="center"/>
    </xf>
    <xf numFmtId="0" fontId="103" fillId="0" borderId="87" xfId="1" applyFont="1" applyFill="1" applyBorder="1" applyAlignment="1">
      <alignment horizontal="center" vertical="center"/>
    </xf>
    <xf numFmtId="0" fontId="19" fillId="0" borderId="88" xfId="1" applyFont="1" applyFill="1" applyBorder="1" applyAlignment="1">
      <alignment horizontal="center" vertical="center"/>
    </xf>
    <xf numFmtId="0" fontId="46" fillId="0" borderId="6" xfId="1" applyFont="1" applyFill="1" applyBorder="1" applyAlignment="1" applyProtection="1">
      <alignment horizontal="center" vertical="center"/>
      <protection locked="0"/>
    </xf>
    <xf numFmtId="0" fontId="104" fillId="0" borderId="88" xfId="1" applyFont="1" applyFill="1" applyBorder="1" applyAlignment="1" applyProtection="1">
      <alignment horizontal="center" vertical="center"/>
      <protection locked="0"/>
    </xf>
    <xf numFmtId="0" fontId="104" fillId="0" borderId="78" xfId="1" applyFont="1" applyFill="1" applyBorder="1" applyAlignment="1" applyProtection="1">
      <alignment horizontal="center" vertical="center"/>
      <protection locked="0"/>
    </xf>
    <xf numFmtId="0" fontId="19" fillId="0" borderId="82" xfId="1" applyFont="1" applyFill="1" applyBorder="1" applyAlignment="1">
      <alignment horizontal="center" vertical="center"/>
    </xf>
    <xf numFmtId="0" fontId="19" fillId="0" borderId="76" xfId="1" applyFont="1" applyFill="1" applyBorder="1" applyAlignment="1">
      <alignment horizontal="center" vertical="center"/>
    </xf>
    <xf numFmtId="0" fontId="19" fillId="0" borderId="83" xfId="1" applyFont="1" applyFill="1" applyBorder="1" applyAlignment="1">
      <alignment horizontal="center" vertical="center"/>
    </xf>
    <xf numFmtId="0" fontId="46" fillId="0" borderId="89" xfId="1" applyFont="1" applyFill="1" applyBorder="1" applyAlignment="1">
      <alignment horizontal="center" vertical="center"/>
    </xf>
    <xf numFmtId="0" fontId="69" fillId="0" borderId="82" xfId="1" applyFont="1" applyFill="1" applyBorder="1" applyAlignment="1" applyProtection="1">
      <alignment horizontal="center" vertical="center"/>
      <protection locked="0"/>
    </xf>
    <xf numFmtId="0" fontId="19" fillId="0" borderId="77" xfId="1" applyFont="1" applyFill="1" applyBorder="1" applyAlignment="1">
      <alignment horizontal="center" vertical="center"/>
    </xf>
    <xf numFmtId="0" fontId="46" fillId="0" borderId="82" xfId="1" applyFont="1" applyFill="1" applyBorder="1" applyAlignment="1" applyProtection="1">
      <alignment horizontal="center" vertical="center"/>
      <protection locked="0"/>
    </xf>
    <xf numFmtId="0" fontId="19" fillId="0" borderId="96" xfId="1" applyFont="1" applyFill="1" applyBorder="1" applyAlignment="1">
      <alignment horizontal="center" vertical="center"/>
    </xf>
    <xf numFmtId="0" fontId="69" fillId="0" borderId="81" xfId="1" applyFont="1" applyFill="1" applyBorder="1" applyAlignment="1" applyProtection="1">
      <alignment horizontal="center" vertical="center"/>
      <protection locked="0"/>
    </xf>
    <xf numFmtId="0" fontId="7" fillId="26" borderId="153" xfId="1" applyFont="1" applyFill="1" applyBorder="1" applyAlignment="1">
      <alignment horizontal="center" vertical="center"/>
    </xf>
    <xf numFmtId="0" fontId="13" fillId="18" borderId="164" xfId="1" applyFont="1" applyFill="1" applyBorder="1" applyAlignment="1">
      <alignment horizontal="center" vertical="center"/>
    </xf>
    <xf numFmtId="0" fontId="103" fillId="0" borderId="74" xfId="1" applyFont="1" applyFill="1" applyBorder="1" applyAlignment="1">
      <alignment horizontal="center" vertical="center"/>
    </xf>
    <xf numFmtId="0" fontId="103" fillId="0" borderId="75" xfId="1" applyFont="1" applyFill="1" applyBorder="1" applyAlignment="1">
      <alignment horizontal="center" vertical="center"/>
    </xf>
    <xf numFmtId="0" fontId="19" fillId="0" borderId="21" xfId="1" applyFont="1" applyFill="1" applyBorder="1" applyAlignment="1">
      <alignment horizontal="center" vertical="center"/>
    </xf>
    <xf numFmtId="0" fontId="46" fillId="0" borderId="42" xfId="1" applyFont="1" applyFill="1" applyBorder="1" applyAlignment="1" applyProtection="1">
      <alignment horizontal="center" vertical="center"/>
      <protection locked="0"/>
    </xf>
    <xf numFmtId="0" fontId="46" fillId="0" borderId="28" xfId="1" applyFont="1" applyFill="1" applyBorder="1" applyAlignment="1" applyProtection="1">
      <alignment horizontal="center" vertical="center"/>
      <protection locked="0"/>
    </xf>
    <xf numFmtId="164" fontId="46" fillId="0" borderId="166" xfId="2" applyNumberFormat="1" applyFont="1" applyFill="1" applyBorder="1" applyAlignment="1" applyProtection="1">
      <alignment horizontal="center" vertical="center"/>
      <protection locked="0"/>
    </xf>
    <xf numFmtId="0" fontId="19" fillId="0" borderId="28" xfId="1" applyFont="1" applyFill="1" applyBorder="1" applyAlignment="1">
      <alignment horizontal="center" vertical="center"/>
    </xf>
    <xf numFmtId="0" fontId="46" fillId="0" borderId="166" xfId="1" applyFont="1" applyFill="1" applyBorder="1" applyAlignment="1" applyProtection="1">
      <alignment horizontal="center" vertical="center"/>
      <protection locked="0"/>
    </xf>
    <xf numFmtId="0" fontId="46" fillId="0" borderId="28" xfId="1" applyFont="1" applyFill="1" applyBorder="1" applyAlignment="1">
      <alignment horizontal="center" vertical="center"/>
    </xf>
    <xf numFmtId="0" fontId="19" fillId="0" borderId="167" xfId="1" applyFont="1" applyFill="1" applyBorder="1" applyAlignment="1">
      <alignment horizontal="center" vertical="center"/>
    </xf>
    <xf numFmtId="0" fontId="46" fillId="0" borderId="166" xfId="1" applyFont="1" applyFill="1" applyBorder="1" applyAlignment="1">
      <alignment horizontal="center" vertical="center"/>
    </xf>
    <xf numFmtId="0" fontId="50" fillId="0" borderId="11" xfId="1" applyFont="1" applyFill="1" applyBorder="1" applyAlignment="1">
      <alignment horizontal="center" vertical="center"/>
    </xf>
    <xf numFmtId="0" fontId="7" fillId="22" borderId="63" xfId="1" applyNumberFormat="1" applyFont="1" applyFill="1" applyBorder="1" applyAlignment="1">
      <alignment horizontal="center" vertical="center"/>
    </xf>
    <xf numFmtId="0" fontId="29" fillId="0" borderId="141" xfId="1" applyFont="1" applyFill="1" applyBorder="1" applyAlignment="1">
      <alignment horizontal="center" vertical="center"/>
    </xf>
    <xf numFmtId="0" fontId="7" fillId="22" borderId="168" xfId="1" applyFont="1" applyFill="1" applyBorder="1" applyAlignment="1">
      <alignment horizontal="center" vertical="center"/>
    </xf>
    <xf numFmtId="0" fontId="73" fillId="0" borderId="163" xfId="1" applyFont="1" applyFill="1" applyBorder="1" applyAlignment="1" applyProtection="1">
      <alignment horizontal="center" vertical="center"/>
      <protection locked="0"/>
    </xf>
    <xf numFmtId="0" fontId="73" fillId="0" borderId="69" xfId="1" applyFont="1" applyFill="1" applyBorder="1" applyAlignment="1" applyProtection="1">
      <alignment horizontal="center" vertical="center"/>
    </xf>
    <xf numFmtId="0" fontId="73" fillId="6" borderId="69" xfId="1" applyFont="1" applyFill="1" applyBorder="1" applyAlignment="1" applyProtection="1">
      <alignment horizontal="center" vertical="center"/>
      <protection locked="0"/>
    </xf>
    <xf numFmtId="0" fontId="73" fillId="0" borderId="169" xfId="1" applyFont="1" applyFill="1" applyBorder="1" applyAlignment="1" applyProtection="1">
      <alignment horizontal="center" vertical="center"/>
      <protection locked="0"/>
    </xf>
    <xf numFmtId="0" fontId="7" fillId="0" borderId="154" xfId="1" applyFont="1" applyFill="1" applyBorder="1" applyAlignment="1" applyProtection="1">
      <alignment horizontal="center" vertical="center"/>
      <protection locked="0"/>
    </xf>
    <xf numFmtId="0" fontId="1" fillId="0" borderId="0" xfId="1" applyFont="1" applyFill="1" applyBorder="1" applyAlignment="1">
      <alignment horizontal="center"/>
    </xf>
    <xf numFmtId="0" fontId="69" fillId="0" borderId="74" xfId="1" applyFont="1" applyFill="1" applyBorder="1" applyAlignment="1" applyProtection="1">
      <alignment horizontal="center" vertical="center" wrapText="1"/>
    </xf>
    <xf numFmtId="0" fontId="69" fillId="6" borderId="74" xfId="1" applyFont="1" applyFill="1" applyBorder="1" applyAlignment="1">
      <alignment horizontal="center" vertical="center"/>
    </xf>
    <xf numFmtId="0" fontId="69" fillId="0" borderId="74" xfId="1" applyFont="1" applyFill="1" applyBorder="1" applyAlignment="1" applyProtection="1">
      <alignment vertical="center"/>
    </xf>
    <xf numFmtId="0" fontId="69" fillId="0" borderId="74" xfId="1" applyFont="1" applyFill="1" applyBorder="1" applyAlignment="1" applyProtection="1">
      <alignment vertical="center" wrapText="1"/>
      <protection locked="0"/>
    </xf>
    <xf numFmtId="0" fontId="86" fillId="0" borderId="74" xfId="1" applyFont="1" applyFill="1" applyBorder="1" applyAlignment="1">
      <alignment vertical="center" wrapText="1"/>
    </xf>
    <xf numFmtId="0" fontId="7" fillId="23" borderId="109" xfId="0" applyFont="1" applyFill="1" applyBorder="1" applyAlignment="1">
      <alignment horizontal="center" vertical="center"/>
    </xf>
    <xf numFmtId="0" fontId="30" fillId="19" borderId="1" xfId="1" applyFont="1" applyFill="1" applyBorder="1" applyAlignment="1">
      <alignment vertical="center"/>
    </xf>
    <xf numFmtId="0" fontId="2" fillId="6" borderId="0" xfId="1" applyFill="1" applyBorder="1" applyAlignment="1">
      <alignment vertical="center"/>
    </xf>
    <xf numFmtId="0" fontId="2" fillId="0" borderId="0" xfId="1" applyFill="1" applyBorder="1" applyAlignment="1">
      <alignment vertical="center"/>
    </xf>
    <xf numFmtId="0" fontId="2" fillId="20" borderId="31" xfId="1" applyFont="1" applyFill="1" applyBorder="1" applyAlignment="1">
      <alignment vertical="center"/>
    </xf>
    <xf numFmtId="0" fontId="2" fillId="20" borderId="25" xfId="1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0" fontId="30" fillId="13" borderId="0" xfId="1" applyFont="1" applyFill="1" applyBorder="1" applyAlignment="1">
      <alignment horizontal="right" vertical="center"/>
    </xf>
    <xf numFmtId="0" fontId="29" fillId="23" borderId="0" xfId="0" applyFont="1" applyFill="1" applyBorder="1" applyAlignment="1">
      <alignment horizontal="center" vertical="center"/>
    </xf>
    <xf numFmtId="0" fontId="69" fillId="6" borderId="92" xfId="1" applyFont="1" applyFill="1" applyBorder="1" applyAlignment="1" applyProtection="1">
      <alignment horizontal="center" vertical="center"/>
      <protection locked="0"/>
    </xf>
    <xf numFmtId="0" fontId="69" fillId="6" borderId="93" xfId="1" applyFont="1" applyFill="1" applyBorder="1" applyAlignment="1" applyProtection="1">
      <alignment horizontal="center" vertical="center"/>
      <protection locked="0"/>
    </xf>
    <xf numFmtId="0" fontId="69" fillId="0" borderId="93" xfId="1" applyFont="1" applyFill="1" applyBorder="1" applyAlignment="1">
      <alignment horizontal="center" vertical="center"/>
    </xf>
    <xf numFmtId="0" fontId="69" fillId="0" borderId="93" xfId="1" applyFont="1" applyFill="1" applyBorder="1" applyAlignment="1" applyProtection="1">
      <alignment horizontal="center" vertical="center"/>
      <protection locked="0"/>
    </xf>
    <xf numFmtId="0" fontId="71" fillId="6" borderId="93" xfId="1" applyFont="1" applyFill="1" applyBorder="1" applyAlignment="1" applyProtection="1">
      <alignment vertical="center"/>
      <protection locked="0"/>
    </xf>
    <xf numFmtId="0" fontId="70" fillId="6" borderId="93" xfId="1" applyFont="1" applyFill="1" applyBorder="1" applyAlignment="1" applyProtection="1">
      <alignment vertical="center"/>
      <protection locked="0"/>
    </xf>
    <xf numFmtId="0" fontId="69" fillId="6" borderId="93" xfId="1" applyFont="1" applyFill="1" applyBorder="1" applyAlignment="1" applyProtection="1">
      <alignment vertical="center"/>
      <protection locked="0"/>
    </xf>
    <xf numFmtId="0" fontId="69" fillId="6" borderId="127" xfId="1" applyFont="1" applyFill="1" applyBorder="1" applyAlignment="1" applyProtection="1">
      <alignment vertical="center"/>
      <protection locked="0"/>
    </xf>
    <xf numFmtId="0" fontId="69" fillId="6" borderId="3" xfId="1" applyFont="1" applyFill="1" applyBorder="1" applyAlignment="1" applyProtection="1">
      <alignment horizontal="center" vertical="center"/>
      <protection locked="0"/>
    </xf>
    <xf numFmtId="0" fontId="69" fillId="0" borderId="3" xfId="1" applyFont="1" applyFill="1" applyBorder="1" applyAlignment="1">
      <alignment horizontal="center" vertical="center"/>
    </xf>
    <xf numFmtId="0" fontId="69" fillId="0" borderId="3" xfId="1" applyFont="1" applyFill="1" applyBorder="1" applyAlignment="1" applyProtection="1">
      <alignment horizontal="center" vertical="center"/>
      <protection locked="0"/>
    </xf>
    <xf numFmtId="0" fontId="69" fillId="6" borderId="3" xfId="1" applyFont="1" applyFill="1" applyBorder="1" applyAlignment="1" applyProtection="1">
      <alignment vertical="center"/>
      <protection locked="0"/>
    </xf>
    <xf numFmtId="0" fontId="7" fillId="22" borderId="50" xfId="1" applyFont="1" applyFill="1" applyBorder="1" applyAlignment="1">
      <alignment horizontal="center" vertical="center"/>
    </xf>
    <xf numFmtId="0" fontId="30" fillId="35" borderId="15" xfId="1" applyFont="1" applyFill="1" applyBorder="1" applyAlignment="1">
      <alignment vertical="center"/>
    </xf>
    <xf numFmtId="0" fontId="30" fillId="35" borderId="20" xfId="1" applyFont="1" applyFill="1" applyBorder="1" applyAlignment="1">
      <alignment horizontal="right" vertical="center"/>
    </xf>
    <xf numFmtId="0" fontId="7" fillId="35" borderId="16" xfId="1" applyFont="1" applyFill="1" applyBorder="1" applyAlignment="1">
      <alignment horizontal="center" vertical="center"/>
    </xf>
    <xf numFmtId="0" fontId="97" fillId="0" borderId="56" xfId="1" applyFont="1" applyFill="1" applyBorder="1" applyAlignment="1">
      <alignment vertical="center"/>
    </xf>
    <xf numFmtId="0" fontId="97" fillId="0" borderId="63" xfId="1" applyFont="1" applyFill="1" applyBorder="1" applyAlignment="1">
      <alignment vertical="center"/>
    </xf>
    <xf numFmtId="0" fontId="2" fillId="36" borderId="0" xfId="1" applyFont="1" applyFill="1" applyBorder="1" applyAlignment="1">
      <alignment vertical="center"/>
    </xf>
    <xf numFmtId="0" fontId="7" fillId="0" borderId="14" xfId="1" applyFont="1" applyFill="1" applyBorder="1" applyAlignment="1" applyProtection="1">
      <alignment horizontal="center" vertical="center"/>
      <protection locked="0"/>
    </xf>
    <xf numFmtId="0" fontId="30" fillId="5" borderId="172" xfId="1" applyFont="1" applyFill="1" applyBorder="1" applyAlignment="1">
      <alignment horizontal="right" vertical="center"/>
    </xf>
    <xf numFmtId="0" fontId="7" fillId="12" borderId="173" xfId="1" applyFont="1" applyFill="1" applyBorder="1" applyAlignment="1">
      <alignment horizontal="center" vertical="center"/>
    </xf>
    <xf numFmtId="0" fontId="30" fillId="28" borderId="174" xfId="1" applyFont="1" applyFill="1" applyBorder="1" applyAlignment="1">
      <alignment vertical="center"/>
    </xf>
    <xf numFmtId="0" fontId="7" fillId="19" borderId="177" xfId="1" applyFont="1" applyFill="1" applyBorder="1" applyAlignment="1">
      <alignment horizontal="center" vertical="center"/>
    </xf>
    <xf numFmtId="0" fontId="7" fillId="19" borderId="12" xfId="1" applyFont="1" applyFill="1" applyBorder="1" applyAlignment="1">
      <alignment horizontal="center" vertical="center"/>
    </xf>
    <xf numFmtId="0" fontId="13" fillId="28" borderId="79" xfId="1" applyFont="1" applyFill="1" applyBorder="1" applyAlignment="1">
      <alignment horizontal="center" vertical="center"/>
    </xf>
    <xf numFmtId="0" fontId="104" fillId="0" borderId="74" xfId="1" applyFont="1" applyFill="1" applyBorder="1" applyAlignment="1" applyProtection="1">
      <alignment horizontal="center" vertical="center"/>
      <protection locked="0"/>
    </xf>
    <xf numFmtId="0" fontId="104" fillId="0" borderId="73" xfId="1" applyFont="1" applyFill="1" applyBorder="1" applyAlignment="1" applyProtection="1">
      <alignment horizontal="center" vertical="center"/>
      <protection locked="0"/>
    </xf>
    <xf numFmtId="0" fontId="46" fillId="0" borderId="73" xfId="1" applyFont="1" applyFill="1" applyBorder="1" applyAlignment="1" applyProtection="1">
      <alignment horizontal="center" vertical="center"/>
      <protection locked="0"/>
    </xf>
    <xf numFmtId="0" fontId="46" fillId="0" borderId="77" xfId="1" applyFont="1" applyFill="1" applyBorder="1" applyAlignment="1" applyProtection="1">
      <alignment horizontal="center" vertical="center"/>
      <protection locked="0"/>
    </xf>
    <xf numFmtId="0" fontId="19" fillId="0" borderId="128" xfId="1" applyFont="1" applyFill="1" applyBorder="1" applyAlignment="1">
      <alignment horizontal="center" vertical="center"/>
    </xf>
    <xf numFmtId="0" fontId="19" fillId="15" borderId="5" xfId="1" applyFont="1" applyFill="1" applyBorder="1" applyAlignment="1">
      <alignment horizontal="center" vertical="center"/>
    </xf>
    <xf numFmtId="0" fontId="19" fillId="15" borderId="9" xfId="1" applyFont="1" applyFill="1" applyBorder="1" applyAlignment="1">
      <alignment horizontal="center" vertical="center"/>
    </xf>
    <xf numFmtId="0" fontId="69" fillId="0" borderId="77" xfId="1" applyFont="1" applyFill="1" applyBorder="1" applyAlignment="1" applyProtection="1">
      <alignment horizontal="center" vertical="center"/>
      <protection locked="0"/>
    </xf>
    <xf numFmtId="0" fontId="69" fillId="0" borderId="74" xfId="1" applyFont="1" applyFill="1" applyBorder="1" applyAlignment="1" applyProtection="1">
      <alignment horizontal="center" vertical="center"/>
      <protection locked="0"/>
    </xf>
    <xf numFmtId="0" fontId="69" fillId="0" borderId="75" xfId="1" applyFont="1" applyFill="1" applyBorder="1" applyAlignment="1" applyProtection="1">
      <alignment horizontal="center" vertical="center"/>
      <protection locked="0"/>
    </xf>
    <xf numFmtId="0" fontId="73" fillId="0" borderId="135" xfId="1" applyFont="1" applyFill="1" applyBorder="1" applyAlignment="1" applyProtection="1">
      <alignment horizontal="center" vertical="center"/>
      <protection locked="0"/>
    </xf>
    <xf numFmtId="0" fontId="73" fillId="0" borderId="136" xfId="1" applyFont="1" applyFill="1" applyBorder="1" applyAlignment="1" applyProtection="1">
      <alignment horizontal="center" vertical="center"/>
      <protection locked="0"/>
    </xf>
    <xf numFmtId="0" fontId="73" fillId="0" borderId="159" xfId="1" applyFont="1" applyFill="1" applyBorder="1" applyAlignment="1" applyProtection="1">
      <alignment horizontal="center" vertical="center"/>
      <protection locked="0"/>
    </xf>
    <xf numFmtId="0" fontId="73" fillId="0" borderId="145" xfId="1" applyFont="1" applyFill="1" applyBorder="1" applyAlignment="1" applyProtection="1">
      <alignment horizontal="center" vertical="center"/>
      <protection locked="0"/>
    </xf>
    <xf numFmtId="0" fontId="69" fillId="0" borderId="159" xfId="1" applyFont="1" applyFill="1" applyBorder="1" applyAlignment="1" applyProtection="1">
      <alignment horizontal="center" vertical="center"/>
      <protection locked="0"/>
    </xf>
    <xf numFmtId="0" fontId="7" fillId="0" borderId="139" xfId="1" applyFont="1" applyFill="1" applyBorder="1" applyAlignment="1">
      <alignment horizontal="center" vertical="center"/>
    </xf>
    <xf numFmtId="0" fontId="46" fillId="0" borderId="128" xfId="1" applyFont="1" applyFill="1" applyBorder="1" applyAlignment="1">
      <alignment horizontal="center" vertical="center"/>
    </xf>
    <xf numFmtId="0" fontId="19" fillId="0" borderId="178" xfId="1" applyFont="1" applyFill="1" applyBorder="1" applyAlignment="1">
      <alignment horizontal="center" vertical="center"/>
    </xf>
    <xf numFmtId="0" fontId="46" fillId="0" borderId="179" xfId="1" applyFont="1" applyFill="1" applyBorder="1" applyAlignment="1" applyProtection="1">
      <alignment horizontal="center" vertical="center"/>
      <protection locked="0"/>
    </xf>
    <xf numFmtId="0" fontId="19" fillId="15" borderId="11" xfId="1" applyFont="1" applyFill="1" applyBorder="1" applyAlignment="1">
      <alignment horizontal="center" vertical="center"/>
    </xf>
    <xf numFmtId="0" fontId="46" fillId="0" borderId="128" xfId="1" applyFont="1" applyFill="1" applyBorder="1" applyAlignment="1" applyProtection="1">
      <alignment horizontal="center" vertical="center"/>
      <protection locked="0"/>
    </xf>
    <xf numFmtId="0" fontId="19" fillId="15" borderId="14" xfId="1" applyFont="1" applyFill="1" applyBorder="1" applyAlignment="1">
      <alignment horizontal="center" vertical="center"/>
    </xf>
    <xf numFmtId="0" fontId="2" fillId="36" borderId="77" xfId="1" applyFont="1" applyFill="1" applyBorder="1" applyAlignment="1">
      <alignment vertical="center"/>
    </xf>
    <xf numFmtId="0" fontId="69" fillId="0" borderId="180" xfId="1" applyFont="1" applyFill="1" applyBorder="1" applyAlignment="1" applyProtection="1">
      <alignment horizontal="center" vertical="center"/>
      <protection locked="0"/>
    </xf>
    <xf numFmtId="0" fontId="69" fillId="0" borderId="83" xfId="1" applyFont="1" applyFill="1" applyBorder="1" applyAlignment="1" applyProtection="1">
      <alignment horizontal="center" vertical="center"/>
      <protection locked="0"/>
    </xf>
    <xf numFmtId="0" fontId="29" fillId="2" borderId="181" xfId="1" applyFont="1" applyFill="1" applyBorder="1" applyAlignment="1">
      <alignment horizontal="center" vertical="center" wrapText="1"/>
    </xf>
    <xf numFmtId="0" fontId="30" fillId="18" borderId="176" xfId="1" applyFont="1" applyFill="1" applyBorder="1" applyAlignment="1">
      <alignment vertical="center"/>
    </xf>
    <xf numFmtId="0" fontId="30" fillId="5" borderId="173" xfId="1" applyFont="1" applyFill="1" applyBorder="1" applyAlignment="1">
      <alignment vertical="center"/>
    </xf>
    <xf numFmtId="0" fontId="30" fillId="19" borderId="175" xfId="1" applyFont="1" applyFill="1" applyBorder="1" applyAlignment="1">
      <alignment vertical="center"/>
    </xf>
    <xf numFmtId="0" fontId="30" fillId="19" borderId="183" xfId="1" applyFont="1" applyFill="1" applyBorder="1" applyAlignment="1">
      <alignment vertical="center"/>
    </xf>
    <xf numFmtId="0" fontId="1" fillId="0" borderId="35" xfId="1" applyFont="1" applyBorder="1" applyAlignment="1">
      <alignment horizontal="center"/>
    </xf>
    <xf numFmtId="44" fontId="30" fillId="18" borderId="141" xfId="2" applyFont="1" applyFill="1" applyBorder="1" applyAlignment="1">
      <alignment horizontal="left" vertical="center"/>
    </xf>
    <xf numFmtId="0" fontId="104" fillId="0" borderId="119" xfId="1" applyFont="1" applyFill="1" applyBorder="1" applyAlignment="1">
      <alignment horizontal="center" vertical="center"/>
    </xf>
    <xf numFmtId="0" fontId="104" fillId="0" borderId="140" xfId="1" applyFont="1" applyFill="1" applyBorder="1" applyAlignment="1" applyProtection="1">
      <alignment horizontal="center" vertical="center"/>
      <protection locked="0"/>
    </xf>
    <xf numFmtId="164" fontId="46" fillId="0" borderId="140" xfId="2" applyNumberFormat="1" applyFont="1" applyFill="1" applyBorder="1" applyAlignment="1" applyProtection="1">
      <alignment horizontal="center" vertical="center"/>
      <protection locked="0"/>
    </xf>
    <xf numFmtId="0" fontId="19" fillId="0" borderId="93" xfId="1" applyFont="1" applyFill="1" applyBorder="1" applyAlignment="1">
      <alignment horizontal="center" vertical="center"/>
    </xf>
    <xf numFmtId="0" fontId="46" fillId="0" borderId="135" xfId="1" applyFont="1" applyFill="1" applyBorder="1" applyAlignment="1">
      <alignment horizontal="center" vertical="center"/>
    </xf>
    <xf numFmtId="0" fontId="46" fillId="0" borderId="119" xfId="0" applyFont="1" applyFill="1" applyBorder="1" applyAlignment="1">
      <alignment horizontal="center" vertical="center"/>
    </xf>
    <xf numFmtId="0" fontId="19" fillId="0" borderId="123" xfId="1" applyFont="1" applyFill="1" applyBorder="1" applyAlignment="1">
      <alignment horizontal="center" vertical="center"/>
    </xf>
    <xf numFmtId="0" fontId="19" fillId="15" borderId="184" xfId="1" applyFont="1" applyFill="1" applyBorder="1" applyAlignment="1">
      <alignment horizontal="center" vertical="center"/>
    </xf>
    <xf numFmtId="0" fontId="19" fillId="15" borderId="153" xfId="1" applyFont="1" applyFill="1" applyBorder="1" applyAlignment="1">
      <alignment horizontal="center" vertical="center"/>
    </xf>
    <xf numFmtId="0" fontId="19" fillId="15" borderId="185" xfId="1" applyFont="1" applyFill="1" applyBorder="1" applyAlignment="1">
      <alignment horizontal="center" vertical="center"/>
    </xf>
    <xf numFmtId="0" fontId="13" fillId="18" borderId="91" xfId="2" applyNumberFormat="1" applyFont="1" applyFill="1" applyBorder="1" applyAlignment="1">
      <alignment horizontal="center" vertical="center"/>
    </xf>
    <xf numFmtId="0" fontId="13" fillId="19" borderId="139" xfId="1" applyFont="1" applyFill="1" applyBorder="1" applyAlignment="1">
      <alignment horizontal="center" vertical="center"/>
    </xf>
    <xf numFmtId="0" fontId="19" fillId="15" borderId="186" xfId="1" applyFont="1" applyFill="1" applyBorder="1" applyAlignment="1">
      <alignment horizontal="center" vertical="center"/>
    </xf>
    <xf numFmtId="0" fontId="104" fillId="0" borderId="136" xfId="1" applyFont="1" applyFill="1" applyBorder="1" applyAlignment="1">
      <alignment horizontal="center" vertical="center"/>
    </xf>
    <xf numFmtId="0" fontId="19" fillId="15" borderId="187" xfId="1" applyFont="1" applyFill="1" applyBorder="1" applyAlignment="1">
      <alignment horizontal="center" vertical="center"/>
    </xf>
    <xf numFmtId="0" fontId="46" fillId="0" borderId="96" xfId="2" applyNumberFormat="1" applyFont="1" applyFill="1" applyBorder="1" applyAlignment="1" applyProtection="1">
      <alignment horizontal="center" vertical="center"/>
      <protection locked="0"/>
    </xf>
    <xf numFmtId="164" fontId="46" fillId="0" borderId="119" xfId="2" applyNumberFormat="1" applyFont="1" applyFill="1" applyBorder="1" applyAlignment="1" applyProtection="1">
      <alignment horizontal="center" vertical="center"/>
      <protection locked="0"/>
    </xf>
    <xf numFmtId="0" fontId="46" fillId="0" borderId="136" xfId="1" applyFont="1" applyFill="1" applyBorder="1" applyAlignment="1">
      <alignment horizontal="center" vertical="center"/>
    </xf>
    <xf numFmtId="0" fontId="34" fillId="0" borderId="0" xfId="1" applyFont="1" applyFill="1" applyAlignment="1">
      <alignment horizontal="left"/>
    </xf>
    <xf numFmtId="0" fontId="2" fillId="0" borderId="0" xfId="1" applyFill="1" applyBorder="1" applyAlignment="1">
      <alignment horizontal="left"/>
    </xf>
    <xf numFmtId="0" fontId="35" fillId="0" borderId="0" xfId="1" applyFont="1" applyFill="1" applyBorder="1" applyAlignment="1">
      <alignment horizontal="left"/>
    </xf>
    <xf numFmtId="0" fontId="35" fillId="6" borderId="0" xfId="1" applyFont="1" applyFill="1" applyBorder="1" applyAlignment="1">
      <alignment horizontal="left"/>
    </xf>
    <xf numFmtId="0" fontId="1" fillId="20" borderId="38" xfId="1" applyFont="1" applyFill="1" applyBorder="1" applyAlignment="1">
      <alignment horizontal="center" vertical="center" textRotation="90" wrapText="1"/>
    </xf>
    <xf numFmtId="0" fontId="1" fillId="20" borderId="35" xfId="1" applyFont="1" applyFill="1" applyBorder="1" applyAlignment="1">
      <alignment horizontal="center" vertical="center" textRotation="90" wrapText="1"/>
    </xf>
    <xf numFmtId="0" fontId="1" fillId="20" borderId="53" xfId="1" applyFont="1" applyFill="1" applyBorder="1" applyAlignment="1">
      <alignment horizontal="center" vertical="center" textRotation="90" wrapText="1"/>
    </xf>
    <xf numFmtId="0" fontId="26" fillId="2" borderId="47" xfId="1" applyFont="1" applyFill="1" applyBorder="1" applyAlignment="1">
      <alignment horizontal="center" vertical="center" textRotation="90" wrapText="1"/>
    </xf>
    <xf numFmtId="0" fontId="26" fillId="2" borderId="14" xfId="1" applyFont="1" applyFill="1" applyBorder="1" applyAlignment="1">
      <alignment horizontal="center" vertical="center" textRotation="90" wrapText="1"/>
    </xf>
    <xf numFmtId="0" fontId="26" fillId="2" borderId="1" xfId="1" applyFont="1" applyFill="1" applyBorder="1" applyAlignment="1">
      <alignment horizontal="center" vertical="center" textRotation="90" wrapText="1"/>
    </xf>
    <xf numFmtId="0" fontId="26" fillId="2" borderId="2" xfId="1" applyFont="1" applyFill="1" applyBorder="1" applyAlignment="1">
      <alignment horizontal="center" vertical="center" textRotation="90" wrapText="1"/>
    </xf>
    <xf numFmtId="0" fontId="37" fillId="3" borderId="35" xfId="1" applyFont="1" applyFill="1" applyBorder="1" applyAlignment="1">
      <alignment horizontal="center" vertical="center"/>
    </xf>
    <xf numFmtId="0" fontId="37" fillId="3" borderId="0" xfId="1" applyFont="1" applyFill="1" applyBorder="1" applyAlignment="1">
      <alignment horizontal="center" vertical="center"/>
    </xf>
    <xf numFmtId="0" fontId="37" fillId="3" borderId="11" xfId="1" applyFont="1" applyFill="1" applyBorder="1" applyAlignment="1">
      <alignment horizontal="center" vertical="center"/>
    </xf>
    <xf numFmtId="0" fontId="22" fillId="10" borderId="54" xfId="1" applyFont="1" applyFill="1" applyBorder="1" applyAlignment="1">
      <alignment horizontal="center" vertical="center"/>
    </xf>
    <xf numFmtId="0" fontId="22" fillId="10" borderId="55" xfId="1" applyFont="1" applyFill="1" applyBorder="1" applyAlignment="1">
      <alignment horizontal="center" vertical="center"/>
    </xf>
    <xf numFmtId="0" fontId="22" fillId="10" borderId="57" xfId="1" applyFont="1" applyFill="1" applyBorder="1" applyAlignment="1">
      <alignment horizontal="center" vertical="center"/>
    </xf>
    <xf numFmtId="0" fontId="22" fillId="2" borderId="41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0" fontId="22" fillId="2" borderId="10" xfId="1" applyFont="1" applyFill="1" applyBorder="1" applyAlignment="1">
      <alignment horizontal="center" vertical="center"/>
    </xf>
    <xf numFmtId="0" fontId="3" fillId="3" borderId="40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0" fillId="25" borderId="70" xfId="1" applyFont="1" applyFill="1" applyBorder="1" applyAlignment="1">
      <alignment horizontal="center" vertical="center"/>
    </xf>
    <xf numFmtId="0" fontId="30" fillId="25" borderId="71" xfId="1" applyFont="1" applyFill="1" applyBorder="1" applyAlignment="1">
      <alignment horizontal="center" vertical="center"/>
    </xf>
    <xf numFmtId="0" fontId="30" fillId="25" borderId="72" xfId="1" applyFont="1" applyFill="1" applyBorder="1" applyAlignment="1">
      <alignment horizontal="center" vertical="center"/>
    </xf>
    <xf numFmtId="0" fontId="30" fillId="25" borderId="126" xfId="1" applyFont="1" applyFill="1" applyBorder="1" applyAlignment="1">
      <alignment horizontal="center" vertical="center"/>
    </xf>
    <xf numFmtId="0" fontId="30" fillId="25" borderId="96" xfId="1" applyFont="1" applyFill="1" applyBorder="1" applyAlignment="1">
      <alignment horizontal="center" vertical="center"/>
    </xf>
    <xf numFmtId="0" fontId="30" fillId="25" borderId="110" xfId="1" applyFont="1" applyFill="1" applyBorder="1" applyAlignment="1">
      <alignment horizontal="center" vertical="center"/>
    </xf>
    <xf numFmtId="0" fontId="3" fillId="20" borderId="58" xfId="1" applyFont="1" applyFill="1" applyBorder="1" applyAlignment="1">
      <alignment horizontal="center" vertical="center" textRotation="90" wrapText="1"/>
    </xf>
    <xf numFmtId="0" fontId="3" fillId="20" borderId="59" xfId="1" applyFont="1" applyFill="1" applyBorder="1" applyAlignment="1">
      <alignment horizontal="center" vertical="center" textRotation="90" wrapText="1"/>
    </xf>
    <xf numFmtId="0" fontId="3" fillId="20" borderId="165" xfId="1" applyFont="1" applyFill="1" applyBorder="1" applyAlignment="1">
      <alignment horizontal="center" vertical="center" textRotation="90" wrapText="1"/>
    </xf>
    <xf numFmtId="0" fontId="1" fillId="20" borderId="129" xfId="1" applyFont="1" applyFill="1" applyBorder="1" applyAlignment="1">
      <alignment horizontal="center" vertical="center" textRotation="90" wrapText="1"/>
    </xf>
    <xf numFmtId="0" fontId="1" fillId="20" borderId="19" xfId="1" applyFont="1" applyFill="1" applyBorder="1" applyAlignment="1">
      <alignment horizontal="center" vertical="center" textRotation="90" wrapText="1"/>
    </xf>
    <xf numFmtId="0" fontId="1" fillId="20" borderId="130" xfId="1" applyFont="1" applyFill="1" applyBorder="1" applyAlignment="1">
      <alignment horizontal="center" vertical="center" textRotation="90" wrapText="1"/>
    </xf>
    <xf numFmtId="0" fontId="10" fillId="35" borderId="170" xfId="1" applyFont="1" applyFill="1" applyBorder="1" applyAlignment="1">
      <alignment horizontal="center" vertical="center"/>
    </xf>
    <xf numFmtId="0" fontId="10" fillId="35" borderId="171" xfId="1" applyFont="1" applyFill="1" applyBorder="1" applyAlignment="1">
      <alignment horizontal="center" vertical="center"/>
    </xf>
    <xf numFmtId="0" fontId="81" fillId="23" borderId="58" xfId="1" applyFont="1" applyFill="1" applyBorder="1" applyAlignment="1">
      <alignment horizontal="center" vertical="center" textRotation="90"/>
    </xf>
    <xf numFmtId="0" fontId="8" fillId="23" borderId="59" xfId="1" applyFont="1" applyFill="1" applyBorder="1" applyAlignment="1">
      <alignment horizontal="center" vertical="center" textRotation="90"/>
    </xf>
    <xf numFmtId="0" fontId="8" fillId="23" borderId="52" xfId="1" applyFont="1" applyFill="1" applyBorder="1" applyAlignment="1">
      <alignment horizontal="center" vertical="center" textRotation="90"/>
    </xf>
    <xf numFmtId="0" fontId="8" fillId="23" borderId="107" xfId="1" applyFont="1" applyFill="1" applyBorder="1" applyAlignment="1">
      <alignment horizontal="center" vertical="center" textRotation="90"/>
    </xf>
    <xf numFmtId="0" fontId="10" fillId="2" borderId="64" xfId="1" applyFont="1" applyFill="1" applyBorder="1" applyAlignment="1">
      <alignment horizontal="center" vertical="center"/>
    </xf>
    <xf numFmtId="0" fontId="10" fillId="2" borderId="17" xfId="1" applyFont="1" applyFill="1" applyBorder="1" applyAlignment="1">
      <alignment horizontal="center" vertical="center"/>
    </xf>
    <xf numFmtId="0" fontId="10" fillId="2" borderId="8" xfId="1" applyFont="1" applyFill="1" applyBorder="1" applyAlignment="1">
      <alignment horizontal="center" vertical="center"/>
    </xf>
    <xf numFmtId="0" fontId="83" fillId="22" borderId="56" xfId="1" applyFont="1" applyFill="1" applyBorder="1" applyAlignment="1">
      <alignment horizontal="center" vertical="center" textRotation="90"/>
    </xf>
    <xf numFmtId="0" fontId="27" fillId="22" borderId="63" xfId="1" applyFont="1" applyFill="1" applyBorder="1" applyAlignment="1">
      <alignment horizontal="center" vertical="center" textRotation="90"/>
    </xf>
    <xf numFmtId="0" fontId="30" fillId="26" borderId="38" xfId="1" applyFont="1" applyFill="1" applyBorder="1" applyAlignment="1">
      <alignment horizontal="center" vertical="center"/>
    </xf>
    <xf numFmtId="0" fontId="30" fillId="26" borderId="25" xfId="1" applyFont="1" applyFill="1" applyBorder="1" applyAlignment="1">
      <alignment horizontal="center" vertical="center"/>
    </xf>
    <xf numFmtId="0" fontId="30" fillId="26" borderId="39" xfId="1" applyFont="1" applyFill="1" applyBorder="1" applyAlignment="1">
      <alignment horizontal="center" vertical="center"/>
    </xf>
    <xf numFmtId="0" fontId="3" fillId="35" borderId="129" xfId="1" applyFont="1" applyFill="1" applyBorder="1" applyAlignment="1">
      <alignment horizontal="center" vertical="center" textRotation="90"/>
    </xf>
    <xf numFmtId="0" fontId="3" fillId="35" borderId="19" xfId="1" applyFont="1" applyFill="1" applyBorder="1" applyAlignment="1">
      <alignment horizontal="center" vertical="center" textRotation="90"/>
    </xf>
    <xf numFmtId="0" fontId="3" fillId="35" borderId="130" xfId="1" applyFont="1" applyFill="1" applyBorder="1" applyAlignment="1">
      <alignment horizontal="center" vertical="center" textRotation="90"/>
    </xf>
    <xf numFmtId="0" fontId="10" fillId="35" borderId="47" xfId="1" applyFont="1" applyFill="1" applyBorder="1" applyAlignment="1">
      <alignment horizontal="center" vertical="center" textRotation="90"/>
    </xf>
    <xf numFmtId="0" fontId="10" fillId="35" borderId="14" xfId="1" applyFont="1" applyFill="1" applyBorder="1" applyAlignment="1">
      <alignment horizontal="center" vertical="center" textRotation="90"/>
    </xf>
    <xf numFmtId="0" fontId="10" fillId="35" borderId="12" xfId="1" applyFont="1" applyFill="1" applyBorder="1" applyAlignment="1">
      <alignment horizontal="center" vertical="center" textRotation="90"/>
    </xf>
    <xf numFmtId="0" fontId="10" fillId="35" borderId="131" xfId="1" applyFont="1" applyFill="1" applyBorder="1" applyAlignment="1">
      <alignment horizontal="center" vertical="center" textRotation="90"/>
    </xf>
    <xf numFmtId="0" fontId="26" fillId="3" borderId="48" xfId="1" applyFont="1" applyFill="1" applyBorder="1" applyAlignment="1">
      <alignment horizontal="center" vertical="center"/>
    </xf>
    <xf numFmtId="0" fontId="26" fillId="3" borderId="33" xfId="1" applyFont="1" applyFill="1" applyBorder="1" applyAlignment="1">
      <alignment horizontal="center" vertical="center"/>
    </xf>
    <xf numFmtId="0" fontId="26" fillId="3" borderId="32" xfId="1" applyFont="1" applyFill="1" applyBorder="1" applyAlignment="1">
      <alignment horizontal="center" vertical="center"/>
    </xf>
    <xf numFmtId="0" fontId="26" fillId="3" borderId="34" xfId="1" applyFont="1" applyFill="1" applyBorder="1" applyAlignment="1">
      <alignment horizontal="center" vertical="center"/>
    </xf>
    <xf numFmtId="0" fontId="40" fillId="20" borderId="0" xfId="0" applyFont="1" applyFill="1" applyBorder="1" applyAlignment="1">
      <alignment horizontal="center" textRotation="90"/>
    </xf>
    <xf numFmtId="0" fontId="40" fillId="20" borderId="35" xfId="0" applyFont="1" applyFill="1" applyBorder="1" applyAlignment="1">
      <alignment horizontal="center" textRotation="90"/>
    </xf>
    <xf numFmtId="0" fontId="3" fillId="20" borderId="35" xfId="1" applyFont="1" applyFill="1" applyBorder="1" applyAlignment="1">
      <alignment horizontal="center" vertical="center" textRotation="90"/>
    </xf>
    <xf numFmtId="0" fontId="3" fillId="20" borderId="19" xfId="1" applyFont="1" applyFill="1" applyBorder="1" applyAlignment="1">
      <alignment horizontal="center" vertical="center" textRotation="90"/>
    </xf>
    <xf numFmtId="0" fontId="3" fillId="20" borderId="36" xfId="1" applyFont="1" applyFill="1" applyBorder="1" applyAlignment="1">
      <alignment horizontal="center" vertical="center" textRotation="90"/>
    </xf>
    <xf numFmtId="0" fontId="29" fillId="2" borderId="129" xfId="1" applyFont="1" applyFill="1" applyBorder="1" applyAlignment="1">
      <alignment horizontal="center" vertical="center" textRotation="90" wrapText="1"/>
    </xf>
    <xf numFmtId="0" fontId="29" fillId="2" borderId="19" xfId="1" applyFont="1" applyFill="1" applyBorder="1" applyAlignment="1">
      <alignment horizontal="center" vertical="center" textRotation="90" wrapText="1"/>
    </xf>
    <xf numFmtId="0" fontId="29" fillId="20" borderId="14" xfId="1" applyFont="1" applyFill="1" applyBorder="1" applyAlignment="1">
      <alignment horizontal="center" vertical="center" textRotation="90" wrapText="1"/>
    </xf>
    <xf numFmtId="0" fontId="29" fillId="20" borderId="14" xfId="1" applyFont="1" applyFill="1" applyBorder="1" applyAlignment="1">
      <alignment horizontal="center" vertical="center" textRotation="90"/>
    </xf>
    <xf numFmtId="0" fontId="29" fillId="20" borderId="13" xfId="1" applyFont="1" applyFill="1" applyBorder="1" applyAlignment="1">
      <alignment horizontal="center" vertical="center" textRotation="90"/>
    </xf>
    <xf numFmtId="0" fontId="30" fillId="21" borderId="103" xfId="1" applyFont="1" applyFill="1" applyBorder="1" applyAlignment="1">
      <alignment horizontal="left" vertical="center"/>
    </xf>
    <xf numFmtId="0" fontId="0" fillId="0" borderId="104" xfId="0" applyBorder="1"/>
    <xf numFmtId="0" fontId="14" fillId="2" borderId="37" xfId="1" applyFont="1" applyFill="1" applyBorder="1" applyAlignment="1">
      <alignment horizontal="center" vertical="center" textRotation="90"/>
    </xf>
    <xf numFmtId="0" fontId="14" fillId="2" borderId="9" xfId="1" applyFont="1" applyFill="1" applyBorder="1" applyAlignment="1">
      <alignment horizontal="center" vertical="center" textRotation="90"/>
    </xf>
    <xf numFmtId="0" fontId="14" fillId="2" borderId="35" xfId="1" applyFont="1" applyFill="1" applyBorder="1" applyAlignment="1">
      <alignment horizontal="center" vertical="center" textRotation="90"/>
    </xf>
    <xf numFmtId="0" fontId="14" fillId="2" borderId="11" xfId="1" applyFont="1" applyFill="1" applyBorder="1" applyAlignment="1">
      <alignment horizontal="center" vertical="center" textRotation="90"/>
    </xf>
    <xf numFmtId="0" fontId="5" fillId="2" borderId="53" xfId="1" applyFont="1" applyFill="1" applyBorder="1" applyAlignment="1">
      <alignment horizontal="left"/>
    </xf>
    <xf numFmtId="0" fontId="5" fillId="2" borderId="21" xfId="1" applyFont="1" applyFill="1" applyBorder="1" applyAlignment="1">
      <alignment horizontal="left"/>
    </xf>
    <xf numFmtId="0" fontId="7" fillId="0" borderId="63" xfId="1" applyFont="1" applyFill="1" applyBorder="1" applyAlignment="1" applyProtection="1">
      <alignment horizontal="center" vertical="center"/>
      <protection locked="0"/>
    </xf>
    <xf numFmtId="0" fontId="7" fillId="0" borderId="114" xfId="1" applyFont="1" applyFill="1" applyBorder="1" applyAlignment="1" applyProtection="1">
      <alignment horizontal="center" vertical="center"/>
      <protection locked="0"/>
    </xf>
    <xf numFmtId="0" fontId="30" fillId="20" borderId="5" xfId="1" applyFont="1" applyFill="1" applyBorder="1" applyAlignment="1">
      <alignment horizontal="left" vertical="center"/>
    </xf>
    <xf numFmtId="0" fontId="30" fillId="20" borderId="17" xfId="1" applyFont="1" applyFill="1" applyBorder="1" applyAlignment="1">
      <alignment horizontal="left" vertical="center"/>
    </xf>
    <xf numFmtId="0" fontId="7" fillId="20" borderId="1" xfId="1" applyFont="1" applyFill="1" applyBorder="1" applyAlignment="1">
      <alignment horizontal="center" vertical="center" textRotation="90" wrapText="1"/>
    </xf>
    <xf numFmtId="0" fontId="7" fillId="20" borderId="182" xfId="1" applyFont="1" applyFill="1" applyBorder="1" applyAlignment="1">
      <alignment horizontal="center" vertical="center" textRotation="90" wrapText="1"/>
    </xf>
    <xf numFmtId="0" fontId="29" fillId="20" borderId="177" xfId="1" applyFont="1" applyFill="1" applyBorder="1" applyAlignment="1">
      <alignment horizontal="center" vertical="center" textRotation="90" wrapText="1"/>
    </xf>
    <xf numFmtId="0" fontId="29" fillId="20" borderId="131" xfId="1" applyFont="1" applyFill="1" applyBorder="1" applyAlignment="1">
      <alignment horizontal="center" vertical="center" textRotation="90" wrapText="1"/>
    </xf>
    <xf numFmtId="0" fontId="4" fillId="0" borderId="0" xfId="1" applyFont="1" applyBorder="1" applyAlignment="1">
      <alignment horizontal="left" vertical="top" wrapText="1"/>
    </xf>
    <xf numFmtId="0" fontId="30" fillId="9" borderId="5" xfId="1" applyFont="1" applyFill="1" applyBorder="1" applyAlignment="1">
      <alignment horizontal="left" vertical="center" wrapText="1"/>
    </xf>
    <xf numFmtId="0" fontId="30" fillId="9" borderId="17" xfId="1" applyFont="1" applyFill="1" applyBorder="1" applyAlignment="1">
      <alignment horizontal="left" vertical="center" wrapText="1"/>
    </xf>
    <xf numFmtId="0" fontId="30" fillId="9" borderId="9" xfId="1" applyFont="1" applyFill="1" applyBorder="1" applyAlignment="1">
      <alignment horizontal="left" vertical="center" wrapText="1"/>
    </xf>
    <xf numFmtId="0" fontId="30" fillId="9" borderId="1" xfId="1" applyFont="1" applyFill="1" applyBorder="1" applyAlignment="1">
      <alignment horizontal="left" vertical="center" wrapText="1"/>
    </xf>
    <xf numFmtId="0" fontId="30" fillId="9" borderId="0" xfId="1" applyFont="1" applyFill="1" applyBorder="1" applyAlignment="1">
      <alignment horizontal="left" vertical="center" wrapText="1"/>
    </xf>
    <xf numFmtId="0" fontId="30" fillId="9" borderId="11" xfId="1" applyFont="1" applyFill="1" applyBorder="1" applyAlignment="1">
      <alignment horizontal="left" vertical="center" wrapText="1"/>
    </xf>
    <xf numFmtId="0" fontId="30" fillId="9" borderId="2" xfId="1" applyFont="1" applyFill="1" applyBorder="1" applyAlignment="1">
      <alignment horizontal="left" vertical="center" wrapText="1"/>
    </xf>
    <xf numFmtId="0" fontId="30" fillId="9" borderId="116" xfId="1" applyFont="1" applyFill="1" applyBorder="1" applyAlignment="1">
      <alignment horizontal="left" vertical="center" wrapText="1"/>
    </xf>
    <xf numFmtId="0" fontId="30" fillId="9" borderId="49" xfId="1" applyFont="1" applyFill="1" applyBorder="1" applyAlignment="1">
      <alignment horizontal="left" vertical="center" wrapText="1"/>
    </xf>
    <xf numFmtId="0" fontId="31" fillId="34" borderId="26" xfId="1" applyFont="1" applyFill="1" applyBorder="1" applyAlignment="1">
      <alignment horizontal="center" vertical="center" wrapText="1"/>
    </xf>
    <xf numFmtId="0" fontId="31" fillId="34" borderId="23" xfId="1" applyFont="1" applyFill="1" applyBorder="1" applyAlignment="1">
      <alignment horizontal="center" vertical="center" wrapText="1"/>
    </xf>
    <xf numFmtId="0" fontId="31" fillId="34" borderId="23" xfId="1" applyFont="1" applyFill="1" applyBorder="1" applyAlignment="1">
      <alignment horizontal="center" vertical="center"/>
    </xf>
    <xf numFmtId="0" fontId="31" fillId="34" borderId="27" xfId="1" applyFont="1" applyFill="1" applyBorder="1" applyAlignment="1">
      <alignment horizontal="center" vertical="center"/>
    </xf>
    <xf numFmtId="0" fontId="31" fillId="34" borderId="28" xfId="1" applyFont="1" applyFill="1" applyBorder="1" applyAlignment="1">
      <alignment horizontal="center" vertical="center"/>
    </xf>
    <xf numFmtId="0" fontId="31" fillId="34" borderId="21" xfId="1" applyFont="1" applyFill="1" applyBorder="1" applyAlignment="1">
      <alignment horizontal="center" vertical="center"/>
    </xf>
    <xf numFmtId="0" fontId="31" fillId="34" borderId="42" xfId="1" applyFont="1" applyFill="1" applyBorder="1" applyAlignment="1">
      <alignment horizontal="center" vertical="center"/>
    </xf>
    <xf numFmtId="0" fontId="29" fillId="14" borderId="26" xfId="1" applyFont="1" applyFill="1" applyBorder="1" applyAlignment="1">
      <alignment horizontal="center" vertical="center" wrapText="1"/>
    </xf>
    <xf numFmtId="0" fontId="29" fillId="14" borderId="23" xfId="1" applyFont="1" applyFill="1" applyBorder="1" applyAlignment="1">
      <alignment horizontal="center" vertical="center" wrapText="1"/>
    </xf>
    <xf numFmtId="0" fontId="29" fillId="14" borderId="27" xfId="1" applyFont="1" applyFill="1" applyBorder="1" applyAlignment="1">
      <alignment horizontal="center" vertical="center" wrapText="1"/>
    </xf>
    <xf numFmtId="0" fontId="29" fillId="14" borderId="28" xfId="1" applyFont="1" applyFill="1" applyBorder="1" applyAlignment="1">
      <alignment horizontal="center" vertical="center" wrapText="1"/>
    </xf>
    <xf numFmtId="0" fontId="29" fillId="14" borderId="21" xfId="1" applyFont="1" applyFill="1" applyBorder="1" applyAlignment="1">
      <alignment horizontal="center" vertical="center" wrapText="1"/>
    </xf>
    <xf numFmtId="0" fontId="29" fillId="14" borderId="42" xfId="1" applyFont="1" applyFill="1" applyBorder="1" applyAlignment="1">
      <alignment horizontal="center" vertical="center" wrapText="1"/>
    </xf>
    <xf numFmtId="0" fontId="30" fillId="7" borderId="26" xfId="1" applyFont="1" applyFill="1" applyBorder="1" applyAlignment="1">
      <alignment horizontal="center" vertical="center" wrapText="1"/>
    </xf>
    <xf numFmtId="0" fontId="30" fillId="7" borderId="23" xfId="1" applyFont="1" applyFill="1" applyBorder="1" applyAlignment="1">
      <alignment horizontal="center" vertical="center" wrapText="1"/>
    </xf>
    <xf numFmtId="0" fontId="30" fillId="7" borderId="27" xfId="1" applyFont="1" applyFill="1" applyBorder="1" applyAlignment="1">
      <alignment horizontal="center" vertical="center" wrapText="1"/>
    </xf>
    <xf numFmtId="0" fontId="30" fillId="7" borderId="28" xfId="1" applyFont="1" applyFill="1" applyBorder="1" applyAlignment="1">
      <alignment horizontal="center" vertical="center" wrapText="1"/>
    </xf>
    <xf numFmtId="0" fontId="30" fillId="7" borderId="21" xfId="1" applyFont="1" applyFill="1" applyBorder="1" applyAlignment="1">
      <alignment horizontal="center" vertical="center" wrapText="1"/>
    </xf>
    <xf numFmtId="0" fontId="30" fillId="7" borderId="42" xfId="1" applyFont="1" applyFill="1" applyBorder="1" applyAlignment="1">
      <alignment horizontal="center" vertical="center" wrapText="1"/>
    </xf>
    <xf numFmtId="16" fontId="30" fillId="6" borderId="0" xfId="1" applyNumberFormat="1" applyFont="1" applyFill="1" applyBorder="1" applyAlignment="1">
      <alignment horizontal="center" vertical="center" wrapText="1"/>
    </xf>
    <xf numFmtId="16" fontId="30" fillId="6" borderId="0" xfId="1" applyNumberFormat="1" applyFont="1" applyFill="1" applyBorder="1" applyAlignment="1">
      <alignment horizontal="center" vertical="center"/>
    </xf>
    <xf numFmtId="16" fontId="30" fillId="6" borderId="116" xfId="1" applyNumberFormat="1" applyFont="1" applyFill="1" applyBorder="1" applyAlignment="1">
      <alignment horizontal="center" vertical="center"/>
    </xf>
    <xf numFmtId="0" fontId="2" fillId="20" borderId="31" xfId="1" applyFont="1" applyFill="1" applyBorder="1" applyAlignment="1">
      <alignment horizontal="left" vertical="center"/>
    </xf>
    <xf numFmtId="0" fontId="2" fillId="20" borderId="25" xfId="1" applyFont="1" applyFill="1" applyBorder="1" applyAlignment="1">
      <alignment horizontal="left" vertical="center"/>
    </xf>
    <xf numFmtId="0" fontId="29" fillId="20" borderId="6" xfId="1" applyFont="1" applyFill="1" applyBorder="1" applyAlignment="1">
      <alignment horizontal="left"/>
    </xf>
    <xf numFmtId="0" fontId="5" fillId="20" borderId="0" xfId="1" applyFont="1" applyFill="1" applyBorder="1" applyAlignment="1">
      <alignment horizontal="left"/>
    </xf>
    <xf numFmtId="0" fontId="26" fillId="3" borderId="116" xfId="1" applyFont="1" applyFill="1" applyBorder="1" applyAlignment="1">
      <alignment horizontal="center" vertical="center"/>
    </xf>
    <xf numFmtId="0" fontId="1" fillId="0" borderId="25" xfId="1" applyFont="1" applyBorder="1" applyAlignment="1">
      <alignment horizontal="center"/>
    </xf>
    <xf numFmtId="0" fontId="1" fillId="0" borderId="24" xfId="1" applyFont="1" applyBorder="1" applyAlignment="1">
      <alignment horizontal="center"/>
    </xf>
    <xf numFmtId="0" fontId="2" fillId="6" borderId="31" xfId="1" applyFont="1" applyFill="1" applyBorder="1" applyAlignment="1">
      <alignment horizontal="left" vertical="center"/>
    </xf>
    <xf numFmtId="0" fontId="2" fillId="6" borderId="25" xfId="1" applyFont="1" applyFill="1" applyBorder="1" applyAlignment="1">
      <alignment horizontal="left" vertical="center"/>
    </xf>
  </cellXfs>
  <cellStyles count="3">
    <cellStyle name="Monétaire 2" xfId="2" xr:uid="{00000000-0005-0000-0000-000000000000}"/>
    <cellStyle name="Normal" xfId="0" builtinId="0"/>
    <cellStyle name="Normal 2" xfId="1" xr:uid="{00000000-0005-0000-0000-000002000000}"/>
  </cellStyles>
  <dxfs count="592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1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ont>
        <color theme="4"/>
      </font>
      <fill>
        <patternFill>
          <bgColor theme="3" tint="0.39994506668294322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6" tint="0.39994506668294322"/>
        </patternFill>
      </fill>
    </dxf>
    <dxf>
      <fill>
        <patternFill>
          <bgColor rgb="FFB2A1C7"/>
        </patternFill>
      </fill>
    </dxf>
    <dxf>
      <font>
        <color rgb="FF66FF33"/>
      </font>
      <fill>
        <patternFill>
          <bgColor rgb="FF66FF33"/>
        </patternFill>
      </fill>
    </dxf>
    <dxf>
      <fill>
        <patternFill patternType="solid">
          <bgColor rgb="FF3399FF"/>
        </patternFill>
      </fill>
    </dxf>
    <dxf>
      <fill>
        <patternFill patternType="solid">
          <bgColor rgb="FFFF9999"/>
        </patternFill>
      </fill>
    </dxf>
    <dxf>
      <fill>
        <patternFill>
          <bgColor rgb="FFFF3399"/>
        </patternFill>
      </fill>
    </dxf>
    <dxf>
      <fill>
        <patternFill>
          <bgColor rgb="FFCCFFFF"/>
        </patternFill>
      </fill>
    </dxf>
    <dxf>
      <fill>
        <patternFill>
          <bgColor rgb="FFFFFF00"/>
        </patternFill>
      </fill>
    </dxf>
    <dxf>
      <font>
        <color theme="4"/>
      </font>
      <fill>
        <patternFill>
          <bgColor theme="3" tint="0.39994506668294322"/>
        </patternFill>
      </fill>
    </dxf>
  </dxfs>
  <tableStyles count="0" defaultTableStyle="TableStyleMedium9" defaultPivotStyle="PivotStyleLight16"/>
  <colors>
    <mruColors>
      <color rgb="FF00FF00"/>
      <color rgb="FF66FF99"/>
      <color rgb="FFFC42FC"/>
      <color rgb="FF66FFFF"/>
      <color rgb="FF6600FF"/>
      <color rgb="FFCC99FF"/>
      <color rgb="FF0066FF"/>
      <color rgb="FF66CCFF"/>
      <color rgb="FF0000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122208</xdr:colOff>
      <xdr:row>26</xdr:row>
      <xdr:rowOff>14377</xdr:rowOff>
    </xdr:from>
    <xdr:to>
      <xdr:col>52</xdr:col>
      <xdr:colOff>126999</xdr:colOff>
      <xdr:row>46</xdr:row>
      <xdr:rowOff>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 bwMode="auto">
        <a:xfrm>
          <a:off x="16922151" y="4471358"/>
          <a:ext cx="4791" cy="3148642"/>
        </a:xfrm>
        <a:prstGeom prst="straightConnector1">
          <a:avLst/>
        </a:prstGeom>
        <a:solidFill>
          <a:srgbClr val="FFFFFF"/>
        </a:solidFill>
        <a:ln w="1905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xdr:spPr>
    </xdr:cxnSp>
    <xdr:clientData/>
  </xdr:twoCellAnchor>
  <xdr:twoCellAnchor>
    <xdr:from>
      <xdr:col>4</xdr:col>
      <xdr:colOff>0</xdr:colOff>
      <xdr:row>67</xdr:row>
      <xdr:rowOff>17430</xdr:rowOff>
    </xdr:from>
    <xdr:to>
      <xdr:col>4</xdr:col>
      <xdr:colOff>0</xdr:colOff>
      <xdr:row>68</xdr:row>
      <xdr:rowOff>128733</xdr:rowOff>
    </xdr:to>
    <xdr:cxnSp macro="">
      <xdr:nvCxnSpPr>
        <xdr:cNvPr id="60" name="Connecteur droit avec flèch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CxnSpPr/>
      </xdr:nvCxnSpPr>
      <xdr:spPr bwMode="auto">
        <a:xfrm>
          <a:off x="5415643" y="10799730"/>
          <a:ext cx="0" cy="269146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4</xdr:col>
      <xdr:colOff>937</xdr:colOff>
      <xdr:row>15</xdr:row>
      <xdr:rowOff>23410</xdr:rowOff>
    </xdr:from>
    <xdr:to>
      <xdr:col>4</xdr:col>
      <xdr:colOff>937</xdr:colOff>
      <xdr:row>16</xdr:row>
      <xdr:rowOff>138621</xdr:rowOff>
    </xdr:to>
    <xdr:cxnSp macro="">
      <xdr:nvCxnSpPr>
        <xdr:cNvPr id="35" name="Connecteur droit avec flèch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CxnSpPr/>
      </xdr:nvCxnSpPr>
      <xdr:spPr bwMode="auto">
        <a:xfrm>
          <a:off x="5531210" y="2809713"/>
          <a:ext cx="0" cy="276847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4</xdr:col>
      <xdr:colOff>2485</xdr:colOff>
      <xdr:row>26</xdr:row>
      <xdr:rowOff>22247</xdr:rowOff>
    </xdr:from>
    <xdr:to>
      <xdr:col>4</xdr:col>
      <xdr:colOff>2485</xdr:colOff>
      <xdr:row>27</xdr:row>
      <xdr:rowOff>137602</xdr:rowOff>
    </xdr:to>
    <xdr:cxnSp macro="">
      <xdr:nvCxnSpPr>
        <xdr:cNvPr id="40" name="Connecteur droit avec flèch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CxnSpPr/>
      </xdr:nvCxnSpPr>
      <xdr:spPr bwMode="auto">
        <a:xfrm>
          <a:off x="5528765" y="4031649"/>
          <a:ext cx="0" cy="272028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4618</xdr:colOff>
      <xdr:row>78</xdr:row>
      <xdr:rowOff>13854</xdr:rowOff>
    </xdr:from>
    <xdr:to>
      <xdr:col>3</xdr:col>
      <xdr:colOff>6798</xdr:colOff>
      <xdr:row>79</xdr:row>
      <xdr:rowOff>32401</xdr:rowOff>
    </xdr:to>
    <xdr:cxnSp macro="">
      <xdr:nvCxnSpPr>
        <xdr:cNvPr id="65" name="Connecteur droit avec flèch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CxnSpPr/>
      </xdr:nvCxnSpPr>
      <xdr:spPr bwMode="auto">
        <a:xfrm>
          <a:off x="1399309" y="12792363"/>
          <a:ext cx="2180" cy="203274"/>
        </a:xfrm>
        <a:prstGeom prst="straightConnector1">
          <a:avLst/>
        </a:pr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triangle" w="sm" len="sm"/>
          <a:tailEnd type="triangle" w="sm" len="sm"/>
        </a:ln>
        <a:effectLst/>
      </xdr:spPr>
    </xdr:cxnSp>
    <xdr:clientData/>
  </xdr:twoCellAnchor>
  <xdr:twoCellAnchor>
    <xdr:from>
      <xdr:col>4</xdr:col>
      <xdr:colOff>0</xdr:colOff>
      <xdr:row>26</xdr:row>
      <xdr:rowOff>19050</xdr:rowOff>
    </xdr:from>
    <xdr:to>
      <xdr:col>4</xdr:col>
      <xdr:colOff>0</xdr:colOff>
      <xdr:row>35</xdr:row>
      <xdr:rowOff>147743</xdr:rowOff>
    </xdr:to>
    <xdr:grpSp>
      <xdr:nvGrpSpPr>
        <xdr:cNvPr id="74" name="Group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GrpSpPr/>
      </xdr:nvGrpSpPr>
      <xdr:grpSpPr>
        <a:xfrm>
          <a:off x="5683250" y="4809490"/>
          <a:ext cx="0" cy="1559348"/>
          <a:chOff x="537549" y="5602524"/>
          <a:chExt cx="4677761" cy="1536968"/>
        </a:xfrm>
      </xdr:grpSpPr>
      <xdr:cxnSp macro="">
        <xdr:nvCxnSpPr>
          <xdr:cNvPr id="79" name="Connecteur droit avec flèche 78">
            <a:extLst>
              <a:ext uri="{FF2B5EF4-FFF2-40B4-BE49-F238E27FC236}">
                <a16:creationId xmlns:a16="http://schemas.microsoft.com/office/drawing/2014/main" id="{00000000-0008-0000-0000-00004F000000}"/>
              </a:ext>
            </a:extLst>
          </xdr:cNvPr>
          <xdr:cNvCxnSpPr/>
        </xdr:nvCxnSpPr>
        <xdr:spPr bwMode="auto">
          <a:xfrm>
            <a:off x="537549" y="5602524"/>
            <a:ext cx="0" cy="272027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80" name="Connecteur droit avec flèche 79">
            <a:extLst>
              <a:ext uri="{FF2B5EF4-FFF2-40B4-BE49-F238E27FC236}">
                <a16:creationId xmlns:a16="http://schemas.microsoft.com/office/drawing/2014/main" id="{00000000-0008-0000-0000-000050000000}"/>
              </a:ext>
            </a:extLst>
          </xdr:cNvPr>
          <xdr:cNvCxnSpPr/>
        </xdr:nvCxnSpPr>
        <xdr:spPr bwMode="auto">
          <a:xfrm>
            <a:off x="537768" y="5911510"/>
            <a:ext cx="0" cy="272025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81" name="Connecteur droit avec flèche 80">
            <a:extLst>
              <a:ext uri="{FF2B5EF4-FFF2-40B4-BE49-F238E27FC236}">
                <a16:creationId xmlns:a16="http://schemas.microsoft.com/office/drawing/2014/main" id="{00000000-0008-0000-0000-000051000000}"/>
              </a:ext>
            </a:extLst>
          </xdr:cNvPr>
          <xdr:cNvCxnSpPr/>
        </xdr:nvCxnSpPr>
        <xdr:spPr bwMode="auto">
          <a:xfrm>
            <a:off x="537611" y="6225906"/>
            <a:ext cx="127" cy="446740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82" name="Connecteur droit avec flèche 81">
            <a:extLst>
              <a:ext uri="{FF2B5EF4-FFF2-40B4-BE49-F238E27FC236}">
                <a16:creationId xmlns:a16="http://schemas.microsoft.com/office/drawing/2014/main" id="{00000000-0008-0000-0000-000052000000}"/>
              </a:ext>
            </a:extLst>
          </xdr:cNvPr>
          <xdr:cNvCxnSpPr/>
        </xdr:nvCxnSpPr>
        <xdr:spPr bwMode="auto">
          <a:xfrm>
            <a:off x="5215310" y="6867466"/>
            <a:ext cx="0" cy="272026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3</xdr:col>
      <xdr:colOff>4052536</xdr:colOff>
      <xdr:row>36</xdr:row>
      <xdr:rowOff>4325</xdr:rowOff>
    </xdr:from>
    <xdr:to>
      <xdr:col>3</xdr:col>
      <xdr:colOff>4052536</xdr:colOff>
      <xdr:row>45</xdr:row>
      <xdr:rowOff>133882</xdr:rowOff>
    </xdr:to>
    <xdr:grpSp>
      <xdr:nvGrpSpPr>
        <xdr:cNvPr id="31" name="Group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pSpPr/>
      </xdr:nvGrpSpPr>
      <xdr:grpSpPr>
        <a:xfrm>
          <a:off x="5057953" y="6089742"/>
          <a:ext cx="0" cy="1463057"/>
          <a:chOff x="537549" y="5602524"/>
          <a:chExt cx="4677761" cy="1536968"/>
        </a:xfrm>
      </xdr:grpSpPr>
      <xdr:cxnSp macro="">
        <xdr:nvCxnSpPr>
          <xdr:cNvPr id="46" name="Connecteur droit avec flèche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CxnSpPr/>
        </xdr:nvCxnSpPr>
        <xdr:spPr bwMode="auto">
          <a:xfrm>
            <a:off x="537549" y="5602524"/>
            <a:ext cx="0" cy="272027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47" name="Connecteur droit avec flèche 46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CxnSpPr/>
        </xdr:nvCxnSpPr>
        <xdr:spPr bwMode="auto">
          <a:xfrm>
            <a:off x="537768" y="5911510"/>
            <a:ext cx="0" cy="272025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48" name="Connecteur droit avec flèche 47">
            <a:extLst>
              <a:ext uri="{FF2B5EF4-FFF2-40B4-BE49-F238E27FC236}">
                <a16:creationId xmlns:a16="http://schemas.microsoft.com/office/drawing/2014/main" id="{00000000-0008-0000-0000-000030000000}"/>
              </a:ext>
            </a:extLst>
          </xdr:cNvPr>
          <xdr:cNvCxnSpPr/>
        </xdr:nvCxnSpPr>
        <xdr:spPr bwMode="auto">
          <a:xfrm>
            <a:off x="537611" y="6225906"/>
            <a:ext cx="127" cy="446740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49" name="Connecteur droit avec flèche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 bwMode="auto">
          <a:xfrm>
            <a:off x="5215310" y="6867466"/>
            <a:ext cx="0" cy="272026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3</xdr:col>
      <xdr:colOff>4085132</xdr:colOff>
      <xdr:row>46</xdr:row>
      <xdr:rowOff>28527</xdr:rowOff>
    </xdr:from>
    <xdr:to>
      <xdr:col>3</xdr:col>
      <xdr:colOff>4085897</xdr:colOff>
      <xdr:row>57</xdr:row>
      <xdr:rowOff>132770</xdr:rowOff>
    </xdr:to>
    <xdr:grpSp>
      <xdr:nvGrpSpPr>
        <xdr:cNvPr id="15" name="Group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/>
      </xdr:nvGrpSpPr>
      <xdr:grpSpPr>
        <a:xfrm>
          <a:off x="5090549" y="7595610"/>
          <a:ext cx="765" cy="1734077"/>
          <a:chOff x="4911487" y="7054945"/>
          <a:chExt cx="765" cy="1485776"/>
        </a:xfrm>
      </xdr:grpSpPr>
      <xdr:cxnSp macro="">
        <xdr:nvCxnSpPr>
          <xdr:cNvPr id="51" name="Connecteur droit avec flèche 50">
            <a:extLst>
              <a:ext uri="{FF2B5EF4-FFF2-40B4-BE49-F238E27FC236}">
                <a16:creationId xmlns:a16="http://schemas.microsoft.com/office/drawing/2014/main" id="{00000000-0008-0000-0000-000033000000}"/>
              </a:ext>
            </a:extLst>
          </xdr:cNvPr>
          <xdr:cNvCxnSpPr/>
        </xdr:nvCxnSpPr>
        <xdr:spPr bwMode="auto">
          <a:xfrm>
            <a:off x="4911487" y="7054945"/>
            <a:ext cx="34" cy="444455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52" name="Connecteur droit avec flèche 51">
            <a:extLst>
              <a:ext uri="{FF2B5EF4-FFF2-40B4-BE49-F238E27FC236}">
                <a16:creationId xmlns:a16="http://schemas.microsoft.com/office/drawing/2014/main" id="{00000000-0008-0000-0000-000034000000}"/>
              </a:ext>
            </a:extLst>
          </xdr:cNvPr>
          <xdr:cNvCxnSpPr/>
        </xdr:nvCxnSpPr>
        <xdr:spPr bwMode="auto">
          <a:xfrm>
            <a:off x="4911487" y="7534111"/>
            <a:ext cx="0" cy="266774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53" name="Connecteur droit avec flèche 52">
            <a:extLst>
              <a:ext uri="{FF2B5EF4-FFF2-40B4-BE49-F238E27FC236}">
                <a16:creationId xmlns:a16="http://schemas.microsoft.com/office/drawing/2014/main" id="{00000000-0008-0000-0000-000035000000}"/>
              </a:ext>
            </a:extLst>
          </xdr:cNvPr>
          <xdr:cNvCxnSpPr/>
        </xdr:nvCxnSpPr>
        <xdr:spPr bwMode="auto">
          <a:xfrm flipH="1">
            <a:off x="4911487" y="7823257"/>
            <a:ext cx="0" cy="444295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54" name="Connecteur droit avec flèche 53">
            <a:extLst>
              <a:ext uri="{FF2B5EF4-FFF2-40B4-BE49-F238E27FC236}">
                <a16:creationId xmlns:a16="http://schemas.microsoft.com/office/drawing/2014/main" id="{00000000-0008-0000-0000-000036000000}"/>
              </a:ext>
            </a:extLst>
          </xdr:cNvPr>
          <xdr:cNvCxnSpPr/>
        </xdr:nvCxnSpPr>
        <xdr:spPr bwMode="auto">
          <a:xfrm>
            <a:off x="4912252" y="8273946"/>
            <a:ext cx="0" cy="266775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3</xdr:col>
      <xdr:colOff>4062109</xdr:colOff>
      <xdr:row>20</xdr:row>
      <xdr:rowOff>23827</xdr:rowOff>
    </xdr:from>
    <xdr:to>
      <xdr:col>3</xdr:col>
      <xdr:colOff>4062109</xdr:colOff>
      <xdr:row>22</xdr:row>
      <xdr:rowOff>134285</xdr:rowOff>
    </xdr:to>
    <xdr:cxnSp macro="">
      <xdr:nvCxnSpPr>
        <xdr:cNvPr id="38" name="Connecteur droit avec flèch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CxnSpPr/>
      </xdr:nvCxnSpPr>
      <xdr:spPr bwMode="auto">
        <a:xfrm>
          <a:off x="4912555" y="3510657"/>
          <a:ext cx="0" cy="263539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4061231</xdr:colOff>
      <xdr:row>13</xdr:row>
      <xdr:rowOff>980</xdr:rowOff>
    </xdr:from>
    <xdr:to>
      <xdr:col>3</xdr:col>
      <xdr:colOff>4061437</xdr:colOff>
      <xdr:row>19</xdr:row>
      <xdr:rowOff>119309</xdr:rowOff>
    </xdr:to>
    <xdr:grpSp>
      <xdr:nvGrpSpPr>
        <xdr:cNvPr id="50" name="Group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GrpSpPr/>
      </xdr:nvGrpSpPr>
      <xdr:grpSpPr>
        <a:xfrm>
          <a:off x="5066648" y="2678563"/>
          <a:ext cx="206" cy="1007329"/>
          <a:chOff x="5528682" y="2480580"/>
          <a:chExt cx="1997" cy="1089172"/>
        </a:xfrm>
      </xdr:grpSpPr>
      <xdr:cxnSp macro="">
        <xdr:nvCxnSpPr>
          <xdr:cNvPr id="34" name="Connecteur droit avec flèch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CxnSpPr/>
        </xdr:nvCxnSpPr>
        <xdr:spPr bwMode="auto">
          <a:xfrm>
            <a:off x="5530679" y="2480580"/>
            <a:ext cx="0" cy="276848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39" name="Connecteur droit avec flèch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 bwMode="auto">
          <a:xfrm>
            <a:off x="5528682" y="3292904"/>
            <a:ext cx="0" cy="276848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3</xdr:col>
      <xdr:colOff>4059497</xdr:colOff>
      <xdr:row>15</xdr:row>
      <xdr:rowOff>17925</xdr:rowOff>
    </xdr:from>
    <xdr:to>
      <xdr:col>3</xdr:col>
      <xdr:colOff>4059497</xdr:colOff>
      <xdr:row>16</xdr:row>
      <xdr:rowOff>131063</xdr:rowOff>
    </xdr:to>
    <xdr:cxnSp macro="">
      <xdr:nvCxnSpPr>
        <xdr:cNvPr id="90" name="Connecteur droit avec flèch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CxnSpPr/>
      </xdr:nvCxnSpPr>
      <xdr:spPr bwMode="auto">
        <a:xfrm>
          <a:off x="4919221" y="2770279"/>
          <a:ext cx="0" cy="267765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4113368</xdr:colOff>
      <xdr:row>60</xdr:row>
      <xdr:rowOff>36534</xdr:rowOff>
    </xdr:from>
    <xdr:to>
      <xdr:col>3</xdr:col>
      <xdr:colOff>4127459</xdr:colOff>
      <xdr:row>69</xdr:row>
      <xdr:rowOff>153930</xdr:rowOff>
    </xdr:to>
    <xdr:grpSp>
      <xdr:nvGrpSpPr>
        <xdr:cNvPr id="10" name="Group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5118785" y="9677951"/>
          <a:ext cx="14091" cy="1493229"/>
          <a:chOff x="3796601" y="9622314"/>
          <a:chExt cx="8376" cy="1367795"/>
        </a:xfrm>
      </xdr:grpSpPr>
      <xdr:cxnSp macro="">
        <xdr:nvCxnSpPr>
          <xdr:cNvPr id="57" name="Connecteur droit avec flèche 56">
            <a:extLst>
              <a:ext uri="{FF2B5EF4-FFF2-40B4-BE49-F238E27FC236}">
                <a16:creationId xmlns:a16="http://schemas.microsoft.com/office/drawing/2014/main" id="{00000000-0008-0000-0000-000039000000}"/>
              </a:ext>
            </a:extLst>
          </xdr:cNvPr>
          <xdr:cNvCxnSpPr/>
        </xdr:nvCxnSpPr>
        <xdr:spPr bwMode="auto">
          <a:xfrm rot="60000">
            <a:off x="3796601" y="9622314"/>
            <a:ext cx="7086" cy="416697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45" name="Connecteur droit avec flèch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CxnSpPr/>
        </xdr:nvCxnSpPr>
        <xdr:spPr bwMode="auto">
          <a:xfrm rot="60000">
            <a:off x="3797891" y="10573413"/>
            <a:ext cx="7086" cy="416696"/>
          </a:xfrm>
          <a:prstGeom prst="straightConnector1">
            <a:avLst/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4</xdr:col>
      <xdr:colOff>0</xdr:colOff>
      <xdr:row>73</xdr:row>
      <xdr:rowOff>26031</xdr:rowOff>
    </xdr:from>
    <xdr:to>
      <xdr:col>4</xdr:col>
      <xdr:colOff>0</xdr:colOff>
      <xdr:row>74</xdr:row>
      <xdr:rowOff>160803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 bwMode="auto">
        <a:xfrm flipH="1">
          <a:off x="5143500" y="11526433"/>
          <a:ext cx="0" cy="2880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4168052</xdr:colOff>
      <xdr:row>70</xdr:row>
      <xdr:rowOff>152055</xdr:rowOff>
    </xdr:from>
    <xdr:to>
      <xdr:col>3</xdr:col>
      <xdr:colOff>4170814</xdr:colOff>
      <xdr:row>74</xdr:row>
      <xdr:rowOff>161730</xdr:rowOff>
    </xdr:to>
    <xdr:grpSp>
      <xdr:nvGrpSpPr>
        <xdr:cNvPr id="11" name="Group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5173469" y="11317472"/>
          <a:ext cx="2762" cy="602341"/>
          <a:chOff x="5030694" y="11168706"/>
          <a:chExt cx="2762" cy="620713"/>
        </a:xfrm>
      </xdr:grpSpPr>
      <xdr:cxnSp macro="">
        <xdr:nvCxnSpPr>
          <xdr:cNvPr id="55" name="Connecteur droit avec flèche 54">
            <a:extLst>
              <a:ext uri="{FF2B5EF4-FFF2-40B4-BE49-F238E27FC236}">
                <a16:creationId xmlns:a16="http://schemas.microsoft.com/office/drawing/2014/main" id="{00000000-0008-0000-0000-000037000000}"/>
              </a:ext>
            </a:extLst>
          </xdr:cNvPr>
          <xdr:cNvCxnSpPr/>
        </xdr:nvCxnSpPr>
        <xdr:spPr bwMode="auto">
          <a:xfrm flipH="1">
            <a:off x="5030694" y="11168706"/>
            <a:ext cx="1381" cy="287532"/>
          </a:xfrm>
          <a:prstGeom prst="straightConnector1">
            <a:avLst/>
          </a:prstGeom>
          <a:solidFill>
            <a:srgbClr val="FFFFFF"/>
          </a:solidFill>
          <a:ln w="9525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  <xdr:cxnSp macro="">
        <xdr:nvCxnSpPr>
          <xdr:cNvPr id="58" name="Connecteur droit avec flèche 57">
            <a:extLst>
              <a:ext uri="{FF2B5EF4-FFF2-40B4-BE49-F238E27FC236}">
                <a16:creationId xmlns:a16="http://schemas.microsoft.com/office/drawing/2014/main" id="{00000000-0008-0000-0000-00003A000000}"/>
              </a:ext>
            </a:extLst>
          </xdr:cNvPr>
          <xdr:cNvCxnSpPr/>
        </xdr:nvCxnSpPr>
        <xdr:spPr bwMode="auto">
          <a:xfrm flipH="1">
            <a:off x="5032075" y="11501887"/>
            <a:ext cx="1381" cy="287532"/>
          </a:xfrm>
          <a:prstGeom prst="straightConnector1">
            <a:avLst/>
          </a:prstGeom>
          <a:solidFill>
            <a:srgbClr val="FFFFFF"/>
          </a:solidFill>
          <a:ln w="9525" cap="flat" cmpd="sng" algn="ctr">
            <a:solidFill>
              <a:srgbClr val="000000"/>
            </a:solidFill>
            <a:prstDash val="solid"/>
            <a:round/>
            <a:headEnd type="triangle"/>
            <a:tailEnd type="triangle"/>
          </a:ln>
          <a:effectLst/>
        </xdr:spPr>
      </xdr:cxnSp>
    </xdr:grpSp>
    <xdr:clientData/>
  </xdr:twoCellAnchor>
  <xdr:twoCellAnchor>
    <xdr:from>
      <xdr:col>3</xdr:col>
      <xdr:colOff>4055949</xdr:colOff>
      <xdr:row>26</xdr:row>
      <xdr:rowOff>7466</xdr:rowOff>
    </xdr:from>
    <xdr:to>
      <xdr:col>3</xdr:col>
      <xdr:colOff>4055949</xdr:colOff>
      <xdr:row>27</xdr:row>
      <xdr:rowOff>121270</xdr:rowOff>
    </xdr:to>
    <xdr:cxnSp macro="">
      <xdr:nvCxnSpPr>
        <xdr:cNvPr id="91" name="Connecteur droit avec flèch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CxnSpPr/>
      </xdr:nvCxnSpPr>
      <xdr:spPr bwMode="auto">
        <a:xfrm>
          <a:off x="4913199" y="3950816"/>
          <a:ext cx="0" cy="266204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4055949</xdr:colOff>
      <xdr:row>28</xdr:row>
      <xdr:rowOff>11025</xdr:rowOff>
    </xdr:from>
    <xdr:to>
      <xdr:col>3</xdr:col>
      <xdr:colOff>4055949</xdr:colOff>
      <xdr:row>29</xdr:row>
      <xdr:rowOff>124827</xdr:rowOff>
    </xdr:to>
    <xdr:cxnSp macro="">
      <xdr:nvCxnSpPr>
        <xdr:cNvPr id="92" name="Connecteur droit avec flèch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CxnSpPr/>
      </xdr:nvCxnSpPr>
      <xdr:spPr bwMode="auto">
        <a:xfrm>
          <a:off x="4913199" y="4259175"/>
          <a:ext cx="0" cy="266202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4040751</xdr:colOff>
      <xdr:row>32</xdr:row>
      <xdr:rowOff>140257</xdr:rowOff>
    </xdr:from>
    <xdr:to>
      <xdr:col>3</xdr:col>
      <xdr:colOff>4041572</xdr:colOff>
      <xdr:row>35</xdr:row>
      <xdr:rowOff>126283</xdr:rowOff>
    </xdr:to>
    <xdr:cxnSp macro="">
      <xdr:nvCxnSpPr>
        <xdr:cNvPr id="94" name="Connecteur droit avec flèch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CxnSpPr/>
      </xdr:nvCxnSpPr>
      <xdr:spPr bwMode="auto">
        <a:xfrm>
          <a:off x="5068732" y="5704295"/>
          <a:ext cx="821" cy="460479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4038060</xdr:colOff>
      <xdr:row>29</xdr:row>
      <xdr:rowOff>157252</xdr:rowOff>
    </xdr:from>
    <xdr:to>
      <xdr:col>3</xdr:col>
      <xdr:colOff>4045429</xdr:colOff>
      <xdr:row>32</xdr:row>
      <xdr:rowOff>151286</xdr:rowOff>
    </xdr:to>
    <xdr:cxnSp macro="">
      <xdr:nvCxnSpPr>
        <xdr:cNvPr id="43" name="Connecteur droit avec flèch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CxnSpPr/>
      </xdr:nvCxnSpPr>
      <xdr:spPr bwMode="auto">
        <a:xfrm flipH="1">
          <a:off x="5066041" y="5246837"/>
          <a:ext cx="7369" cy="468487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  <xdr:twoCellAnchor>
    <xdr:from>
      <xdr:col>3</xdr:col>
      <xdr:colOff>4054415</xdr:colOff>
      <xdr:row>23</xdr:row>
      <xdr:rowOff>28755</xdr:rowOff>
    </xdr:from>
    <xdr:to>
      <xdr:col>3</xdr:col>
      <xdr:colOff>4054415</xdr:colOff>
      <xdr:row>24</xdr:row>
      <xdr:rowOff>139213</xdr:rowOff>
    </xdr:to>
    <xdr:cxnSp macro="">
      <xdr:nvCxnSpPr>
        <xdr:cNvPr id="42" name="Connecteur droit avec flèch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CxnSpPr/>
      </xdr:nvCxnSpPr>
      <xdr:spPr bwMode="auto">
        <a:xfrm>
          <a:off x="5082396" y="4169434"/>
          <a:ext cx="0" cy="268609"/>
        </a:xfrm>
        <a:prstGeom prst="straightConnector1">
          <a:avLst/>
        </a:prstGeom>
        <a:solidFill>
          <a:srgbClr val="FFFFFF"/>
        </a:solidFill>
        <a:ln w="6350" cap="flat" cmpd="sng" algn="ctr">
          <a:solidFill>
            <a:srgbClr val="000000"/>
          </a:solidFill>
          <a:prstDash val="solid"/>
          <a:round/>
          <a:headEnd type="triangle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/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fitToPage="1"/>
  </sheetPr>
  <dimension ref="A1:BF341"/>
  <sheetViews>
    <sheetView showGridLines="0" tabSelected="1" zoomScale="90" zoomScaleNormal="90" zoomScaleSheetLayoutView="75" workbookViewId="0">
      <pane xSplit="6" ySplit="10" topLeftCell="G44" activePane="bottomRight" state="frozen"/>
      <selection pane="topRight" activeCell="G1" sqref="G1"/>
      <selection pane="bottomLeft" activeCell="A11" sqref="A11"/>
      <selection pane="bottomRight" activeCell="I4" sqref="I4"/>
    </sheetView>
  </sheetViews>
  <sheetFormatPr baseColWidth="10" defaultColWidth="11.42578125" defaultRowHeight="12.75" x14ac:dyDescent="0.2"/>
  <cols>
    <col min="1" max="1" width="4" style="8" customWidth="1"/>
    <col min="2" max="2" width="3.5703125" style="8" customWidth="1"/>
    <col min="3" max="3" width="7.42578125" style="8" customWidth="1"/>
    <col min="4" max="4" width="67.7109375" style="21" customWidth="1"/>
    <col min="5" max="5" width="0.140625" style="21" hidden="1" customWidth="1"/>
    <col min="6" max="6" width="6.28515625" style="21" customWidth="1"/>
    <col min="7" max="43" width="3.28515625" style="21" customWidth="1"/>
    <col min="44" max="44" width="3.42578125" style="21" bestFit="1" customWidth="1"/>
    <col min="45" max="50" width="3.28515625" style="21" customWidth="1"/>
    <col min="51" max="51" width="3.28515625" style="278" customWidth="1"/>
    <col min="52" max="52" width="4.85546875" style="21" bestFit="1" customWidth="1"/>
    <col min="53" max="57" width="3.7109375" style="8" customWidth="1"/>
    <col min="58" max="16384" width="11.42578125" style="8"/>
  </cols>
  <sheetData>
    <row r="1" spans="2:58" s="2" customFormat="1" ht="12" customHeight="1" x14ac:dyDescent="0.2">
      <c r="B1" s="816" t="s">
        <v>93</v>
      </c>
      <c r="C1" s="816"/>
      <c r="D1" s="816"/>
      <c r="E1" s="816"/>
      <c r="F1" s="816"/>
      <c r="G1" s="816"/>
      <c r="H1" s="816"/>
      <c r="I1" s="816"/>
      <c r="J1" s="816"/>
      <c r="K1" s="816"/>
      <c r="L1" s="816"/>
      <c r="M1" s="816"/>
      <c r="N1" s="816"/>
      <c r="O1" s="816"/>
      <c r="P1" s="816"/>
      <c r="Q1" s="816"/>
      <c r="R1" s="816"/>
      <c r="S1" s="816"/>
      <c r="T1" s="816"/>
      <c r="U1" s="816"/>
      <c r="V1" s="816"/>
      <c r="W1" s="816"/>
      <c r="X1" s="816"/>
      <c r="Y1" s="816"/>
      <c r="Z1" s="816"/>
      <c r="AA1" s="816"/>
      <c r="AB1" s="816"/>
      <c r="AC1" s="816"/>
      <c r="AD1" s="816"/>
      <c r="AE1" s="816"/>
      <c r="AF1" s="816"/>
      <c r="AG1" s="816"/>
      <c r="AH1" s="816"/>
      <c r="AI1" s="816"/>
      <c r="AJ1" s="816"/>
      <c r="AK1" s="816"/>
      <c r="AL1" s="816"/>
      <c r="AM1" s="816"/>
      <c r="AN1" s="816"/>
      <c r="AO1" s="816"/>
      <c r="AP1" s="816"/>
      <c r="AQ1" s="816"/>
      <c r="AR1" s="816"/>
      <c r="AS1" s="816"/>
      <c r="AT1" s="816"/>
      <c r="AU1" s="816"/>
      <c r="AV1" s="816"/>
      <c r="AW1" s="816"/>
      <c r="AX1" s="816"/>
      <c r="AY1" s="816"/>
      <c r="AZ1" s="816"/>
      <c r="BA1" s="1"/>
    </row>
    <row r="2" spans="2:58" s="2" customFormat="1" ht="11.1" customHeight="1" thickBot="1" x14ac:dyDescent="0.25">
      <c r="B2" s="816"/>
      <c r="C2" s="816"/>
      <c r="D2" s="816"/>
      <c r="E2" s="816"/>
      <c r="F2" s="816"/>
      <c r="G2" s="816"/>
      <c r="H2" s="816"/>
      <c r="I2" s="816"/>
      <c r="J2" s="816"/>
      <c r="K2" s="816"/>
      <c r="L2" s="816"/>
      <c r="M2" s="816"/>
      <c r="N2" s="816"/>
      <c r="O2" s="816"/>
      <c r="P2" s="816"/>
      <c r="Q2" s="816"/>
      <c r="R2" s="816"/>
      <c r="S2" s="816"/>
      <c r="T2" s="816"/>
      <c r="U2" s="816"/>
      <c r="V2" s="816"/>
      <c r="W2" s="816"/>
      <c r="X2" s="816"/>
      <c r="Y2" s="816"/>
      <c r="Z2" s="816"/>
      <c r="AA2" s="816"/>
      <c r="AB2" s="816"/>
      <c r="AC2" s="816"/>
      <c r="AD2" s="816"/>
      <c r="AE2" s="816"/>
      <c r="AF2" s="816"/>
      <c r="AG2" s="816"/>
      <c r="AH2" s="816"/>
      <c r="AI2" s="816"/>
      <c r="AJ2" s="816"/>
      <c r="AK2" s="816"/>
      <c r="AL2" s="816"/>
      <c r="AM2" s="816"/>
      <c r="AN2" s="816"/>
      <c r="AO2" s="816"/>
      <c r="AP2" s="816"/>
      <c r="AQ2" s="816"/>
      <c r="AR2" s="816"/>
      <c r="AS2" s="816"/>
      <c r="AT2" s="816"/>
      <c r="AU2" s="816"/>
      <c r="AV2" s="816"/>
      <c r="AW2" s="816"/>
      <c r="AX2" s="816"/>
      <c r="AY2" s="816"/>
      <c r="AZ2" s="816"/>
      <c r="BA2" s="1"/>
    </row>
    <row r="3" spans="2:58" s="2" customFormat="1" ht="19.5" customHeight="1" x14ac:dyDescent="0.2">
      <c r="B3" s="817" t="s">
        <v>117</v>
      </c>
      <c r="C3" s="818"/>
      <c r="D3" s="819"/>
      <c r="E3" s="74"/>
      <c r="F3" s="73"/>
      <c r="G3" s="73"/>
      <c r="H3" s="73"/>
      <c r="I3" s="73"/>
      <c r="J3" s="73"/>
      <c r="K3" s="73"/>
      <c r="L3" s="73"/>
      <c r="M3" s="73"/>
      <c r="N3" s="183"/>
      <c r="O3" s="86"/>
      <c r="P3" s="73"/>
      <c r="Q3" s="73"/>
      <c r="R3" s="73"/>
      <c r="S3" s="73"/>
      <c r="T3" s="3"/>
      <c r="U3" s="3"/>
      <c r="V3" s="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212" t="s">
        <v>51</v>
      </c>
      <c r="AI3" s="4"/>
      <c r="AJ3" s="5"/>
      <c r="AK3" s="6"/>
      <c r="AL3" s="4"/>
      <c r="AM3" s="4"/>
      <c r="AN3" s="4"/>
      <c r="AO3" s="6"/>
      <c r="AP3" s="6"/>
      <c r="AQ3" s="6"/>
      <c r="AR3" s="6"/>
      <c r="AS3" s="6"/>
      <c r="AT3" s="6"/>
      <c r="AU3" s="6"/>
      <c r="AV3" s="3"/>
      <c r="AW3" s="3"/>
      <c r="AX3" s="3"/>
      <c r="AY3" s="273"/>
      <c r="AZ3" s="73"/>
      <c r="BA3" s="1"/>
    </row>
    <row r="4" spans="2:58" s="7" customFormat="1" ht="19.5" customHeight="1" x14ac:dyDescent="0.25">
      <c r="B4" s="820"/>
      <c r="C4" s="821"/>
      <c r="D4" s="822"/>
      <c r="E4" s="74"/>
      <c r="F4" s="34"/>
      <c r="G4" s="270"/>
      <c r="H4" s="258"/>
      <c r="I4" s="206"/>
      <c r="J4" s="206"/>
      <c r="K4" s="206"/>
      <c r="L4" s="206"/>
      <c r="M4" s="206"/>
      <c r="N4" s="206"/>
      <c r="O4" s="206"/>
      <c r="P4" s="223"/>
      <c r="Q4" s="845"/>
      <c r="R4" s="846"/>
      <c r="S4" s="846"/>
      <c r="T4" s="25"/>
      <c r="U4" s="25"/>
      <c r="V4" s="25"/>
      <c r="W4" s="26"/>
      <c r="X4" s="24"/>
      <c r="Y4" s="55"/>
      <c r="Z4" s="236"/>
      <c r="AA4" s="236"/>
      <c r="AB4" s="236"/>
      <c r="AC4" s="833" t="s">
        <v>115</v>
      </c>
      <c r="AD4" s="834"/>
      <c r="AE4" s="834"/>
      <c r="AF4" s="834"/>
      <c r="AG4" s="834"/>
      <c r="AH4" s="834"/>
      <c r="AI4" s="835"/>
      <c r="AJ4" s="260"/>
      <c r="AK4" s="261"/>
      <c r="AL4" s="839" t="s">
        <v>96</v>
      </c>
      <c r="AM4" s="840"/>
      <c r="AN4" s="841"/>
      <c r="AP4" s="839" t="s">
        <v>97</v>
      </c>
      <c r="AQ4" s="840"/>
      <c r="AR4" s="841"/>
      <c r="AS4" s="839" t="s">
        <v>98</v>
      </c>
      <c r="AT4" s="840"/>
      <c r="AU4" s="841"/>
      <c r="AV4" s="27"/>
      <c r="AW4" s="826" t="s">
        <v>99</v>
      </c>
      <c r="AX4" s="827"/>
      <c r="AY4" s="828"/>
      <c r="AZ4" s="829"/>
      <c r="BA4" s="28"/>
    </row>
    <row r="5" spans="2:58" ht="19.5" customHeight="1" thickBot="1" x14ac:dyDescent="0.25">
      <c r="B5" s="823"/>
      <c r="C5" s="824"/>
      <c r="D5" s="825"/>
      <c r="E5" s="75"/>
      <c r="F5" s="35"/>
      <c r="G5" s="53"/>
      <c r="H5" s="222"/>
      <c r="I5" s="222"/>
      <c r="J5" s="222"/>
      <c r="K5" s="222"/>
      <c r="L5" s="222"/>
      <c r="M5" s="222"/>
      <c r="N5" s="222"/>
      <c r="O5" s="222"/>
      <c r="P5" s="224"/>
      <c r="Q5" s="847"/>
      <c r="R5" s="847"/>
      <c r="S5" s="847"/>
      <c r="T5" s="29"/>
      <c r="U5" s="29"/>
      <c r="V5" s="29"/>
      <c r="W5" s="30"/>
      <c r="X5" s="53"/>
      <c r="Y5" s="56"/>
      <c r="Z5" s="235"/>
      <c r="AA5" s="235"/>
      <c r="AB5" s="235"/>
      <c r="AC5" s="836"/>
      <c r="AD5" s="837"/>
      <c r="AE5" s="837"/>
      <c r="AF5" s="837"/>
      <c r="AG5" s="837"/>
      <c r="AH5" s="837"/>
      <c r="AI5" s="838"/>
      <c r="AJ5" s="262"/>
      <c r="AK5" s="263"/>
      <c r="AL5" s="842"/>
      <c r="AM5" s="843"/>
      <c r="AN5" s="844"/>
      <c r="AO5" s="263"/>
      <c r="AP5" s="842"/>
      <c r="AQ5" s="843"/>
      <c r="AR5" s="844"/>
      <c r="AS5" s="842"/>
      <c r="AT5" s="843"/>
      <c r="AU5" s="844"/>
      <c r="AV5" s="9"/>
      <c r="AW5" s="830"/>
      <c r="AX5" s="831"/>
      <c r="AY5" s="831"/>
      <c r="AZ5" s="832"/>
      <c r="BA5" s="53"/>
      <c r="BB5" s="46"/>
      <c r="BC5" s="46"/>
      <c r="BD5" s="46"/>
    </row>
    <row r="6" spans="2:58" s="10" customFormat="1" ht="18" customHeight="1" thickTop="1" thickBot="1" x14ac:dyDescent="0.25">
      <c r="B6" s="741" t="s">
        <v>30</v>
      </c>
      <c r="C6" s="742"/>
      <c r="D6" s="743"/>
      <c r="E6" s="72"/>
      <c r="F6" s="737" t="s">
        <v>42</v>
      </c>
      <c r="G6" s="786" t="s">
        <v>8</v>
      </c>
      <c r="H6" s="787"/>
      <c r="I6" s="787"/>
      <c r="J6" s="787"/>
      <c r="K6" s="788"/>
      <c r="L6" s="789" t="s">
        <v>24</v>
      </c>
      <c r="M6" s="787"/>
      <c r="N6" s="787"/>
      <c r="O6" s="788"/>
      <c r="P6" s="789" t="s">
        <v>5</v>
      </c>
      <c r="Q6" s="852"/>
      <c r="R6" s="852"/>
      <c r="S6" s="852"/>
      <c r="T6" s="789" t="s">
        <v>0</v>
      </c>
      <c r="U6" s="787"/>
      <c r="V6" s="787"/>
      <c r="W6" s="787"/>
      <c r="X6" s="788"/>
      <c r="Y6" s="789" t="s">
        <v>6</v>
      </c>
      <c r="Z6" s="787"/>
      <c r="AA6" s="787"/>
      <c r="AB6" s="788"/>
      <c r="AC6" s="789" t="s">
        <v>9</v>
      </c>
      <c r="AD6" s="787"/>
      <c r="AE6" s="787"/>
      <c r="AF6" s="787"/>
      <c r="AG6" s="788"/>
      <c r="AH6" s="789" t="s">
        <v>1</v>
      </c>
      <c r="AI6" s="787"/>
      <c r="AJ6" s="787"/>
      <c r="AK6" s="788"/>
      <c r="AL6" s="789" t="s">
        <v>2</v>
      </c>
      <c r="AM6" s="787"/>
      <c r="AN6" s="787"/>
      <c r="AO6" s="788"/>
      <c r="AP6" s="789" t="s">
        <v>3</v>
      </c>
      <c r="AQ6" s="787"/>
      <c r="AR6" s="787"/>
      <c r="AS6" s="787"/>
      <c r="AT6" s="788"/>
      <c r="AU6" s="789" t="s">
        <v>4</v>
      </c>
      <c r="AV6" s="787"/>
      <c r="AW6" s="787"/>
      <c r="AX6" s="788"/>
      <c r="AY6" s="272" t="s">
        <v>19</v>
      </c>
      <c r="AZ6" s="87"/>
      <c r="BA6" s="767" t="s">
        <v>72</v>
      </c>
      <c r="BC6" s="251"/>
    </row>
    <row r="7" spans="2:58" s="10" customFormat="1" ht="15.4" customHeight="1" thickBot="1" x14ac:dyDescent="0.25">
      <c r="B7" s="771" t="s">
        <v>116</v>
      </c>
      <c r="C7" s="772"/>
      <c r="D7" s="773"/>
      <c r="E7" s="59"/>
      <c r="F7" s="738"/>
      <c r="G7" s="11">
        <v>35</v>
      </c>
      <c r="H7" s="174">
        <v>36</v>
      </c>
      <c r="I7" s="185">
        <v>37</v>
      </c>
      <c r="J7" s="80">
        <v>38</v>
      </c>
      <c r="K7" s="175">
        <v>39</v>
      </c>
      <c r="L7" s="174">
        <v>40</v>
      </c>
      <c r="M7" s="185">
        <v>41</v>
      </c>
      <c r="N7" s="186">
        <v>42</v>
      </c>
      <c r="O7" s="175">
        <v>43</v>
      </c>
      <c r="P7" s="542">
        <v>44</v>
      </c>
      <c r="Q7" s="11">
        <v>45</v>
      </c>
      <c r="R7" s="186">
        <v>46</v>
      </c>
      <c r="S7" s="81">
        <v>47</v>
      </c>
      <c r="T7" s="177">
        <v>48</v>
      </c>
      <c r="U7" s="11">
        <v>49</v>
      </c>
      <c r="V7" s="80">
        <v>50</v>
      </c>
      <c r="W7" s="81">
        <v>51</v>
      </c>
      <c r="X7" s="177">
        <v>52</v>
      </c>
      <c r="Y7" s="11">
        <v>1</v>
      </c>
      <c r="Z7" s="80">
        <v>2</v>
      </c>
      <c r="AA7" s="81">
        <v>3</v>
      </c>
      <c r="AB7" s="177">
        <v>4</v>
      </c>
      <c r="AC7" s="541">
        <v>5</v>
      </c>
      <c r="AD7" s="538">
        <v>6</v>
      </c>
      <c r="AE7" s="81">
        <v>7</v>
      </c>
      <c r="AF7" s="80">
        <v>8</v>
      </c>
      <c r="AG7" s="175">
        <v>9</v>
      </c>
      <c r="AH7" s="176">
        <v>10</v>
      </c>
      <c r="AI7" s="81">
        <v>11</v>
      </c>
      <c r="AJ7" s="80">
        <v>12</v>
      </c>
      <c r="AK7" s="175">
        <v>13</v>
      </c>
      <c r="AL7" s="259">
        <v>14</v>
      </c>
      <c r="AM7" s="81">
        <v>15</v>
      </c>
      <c r="AN7" s="80">
        <v>16</v>
      </c>
      <c r="AO7" s="175">
        <v>17</v>
      </c>
      <c r="AP7" s="542">
        <v>18</v>
      </c>
      <c r="AQ7" s="82">
        <v>19</v>
      </c>
      <c r="AR7" s="80">
        <v>20</v>
      </c>
      <c r="AS7" s="81">
        <v>21</v>
      </c>
      <c r="AT7" s="177">
        <v>22</v>
      </c>
      <c r="AU7" s="82">
        <v>23</v>
      </c>
      <c r="AV7" s="176">
        <v>24</v>
      </c>
      <c r="AW7" s="81">
        <v>25</v>
      </c>
      <c r="AX7" s="177">
        <v>26</v>
      </c>
      <c r="AY7" s="178">
        <v>27</v>
      </c>
      <c r="AZ7" s="774" t="s">
        <v>52</v>
      </c>
      <c r="BA7" s="768"/>
    </row>
    <row r="8" spans="2:58" s="12" customFormat="1" ht="22.15" customHeight="1" thickTop="1" thickBot="1" x14ac:dyDescent="0.25">
      <c r="B8" s="744" t="s">
        <v>95</v>
      </c>
      <c r="C8" s="745"/>
      <c r="D8" s="746"/>
      <c r="E8" s="60"/>
      <c r="F8" s="739"/>
      <c r="G8" s="543">
        <v>28</v>
      </c>
      <c r="H8" s="285">
        <f>G8+7</f>
        <v>35</v>
      </c>
      <c r="I8" s="288">
        <f t="shared" ref="I8:AY8" si="0">H8+7</f>
        <v>42</v>
      </c>
      <c r="J8" s="304">
        <f t="shared" si="0"/>
        <v>49</v>
      </c>
      <c r="K8" s="281">
        <f t="shared" si="0"/>
        <v>56</v>
      </c>
      <c r="L8" s="305">
        <v>2</v>
      </c>
      <c r="M8" s="288">
        <f t="shared" si="0"/>
        <v>9</v>
      </c>
      <c r="N8" s="288">
        <f t="shared" si="0"/>
        <v>16</v>
      </c>
      <c r="O8" s="304">
        <f t="shared" si="0"/>
        <v>23</v>
      </c>
      <c r="P8" s="303">
        <f t="shared" si="0"/>
        <v>30</v>
      </c>
      <c r="Q8" s="531">
        <f t="shared" si="0"/>
        <v>37</v>
      </c>
      <c r="R8" s="288">
        <f t="shared" si="0"/>
        <v>44</v>
      </c>
      <c r="S8" s="536">
        <f t="shared" si="0"/>
        <v>51</v>
      </c>
      <c r="T8" s="303">
        <f t="shared" si="0"/>
        <v>58</v>
      </c>
      <c r="U8" s="285">
        <v>4</v>
      </c>
      <c r="V8" s="285">
        <f t="shared" si="0"/>
        <v>11</v>
      </c>
      <c r="W8" s="296">
        <f t="shared" si="0"/>
        <v>18</v>
      </c>
      <c r="X8" s="287">
        <f t="shared" si="0"/>
        <v>25</v>
      </c>
      <c r="Y8" s="555">
        <v>1</v>
      </c>
      <c r="Z8" s="288">
        <f t="shared" si="0"/>
        <v>8</v>
      </c>
      <c r="AA8" s="304">
        <f t="shared" si="0"/>
        <v>15</v>
      </c>
      <c r="AB8" s="304">
        <f t="shared" si="0"/>
        <v>22</v>
      </c>
      <c r="AC8" s="303">
        <f t="shared" si="0"/>
        <v>29</v>
      </c>
      <c r="AD8" s="286">
        <f t="shared" si="0"/>
        <v>36</v>
      </c>
      <c r="AE8" s="286">
        <f t="shared" si="0"/>
        <v>43</v>
      </c>
      <c r="AF8" s="537">
        <f t="shared" si="0"/>
        <v>50</v>
      </c>
      <c r="AG8" s="303">
        <f t="shared" si="0"/>
        <v>57</v>
      </c>
      <c r="AH8" s="286">
        <f t="shared" si="0"/>
        <v>64</v>
      </c>
      <c r="AI8" s="307">
        <f t="shared" si="0"/>
        <v>71</v>
      </c>
      <c r="AJ8" s="304">
        <f t="shared" si="0"/>
        <v>78</v>
      </c>
      <c r="AK8" s="312">
        <f t="shared" si="0"/>
        <v>85</v>
      </c>
      <c r="AL8" s="533">
        <f t="shared" si="0"/>
        <v>92</v>
      </c>
      <c r="AM8" s="557">
        <f t="shared" si="0"/>
        <v>99</v>
      </c>
      <c r="AN8" s="280">
        <f t="shared" si="0"/>
        <v>106</v>
      </c>
      <c r="AO8" s="566">
        <f t="shared" si="0"/>
        <v>113</v>
      </c>
      <c r="AP8" s="561">
        <f t="shared" si="0"/>
        <v>120</v>
      </c>
      <c r="AQ8" s="558">
        <f t="shared" si="0"/>
        <v>127</v>
      </c>
      <c r="AR8" s="308">
        <f t="shared" si="0"/>
        <v>134</v>
      </c>
      <c r="AS8" s="564">
        <f t="shared" si="0"/>
        <v>141</v>
      </c>
      <c r="AT8" s="563">
        <f t="shared" si="0"/>
        <v>148</v>
      </c>
      <c r="AU8" s="286">
        <f t="shared" si="0"/>
        <v>155</v>
      </c>
      <c r="AV8" s="307">
        <f t="shared" si="0"/>
        <v>162</v>
      </c>
      <c r="AW8" s="288">
        <f t="shared" si="0"/>
        <v>169</v>
      </c>
      <c r="AX8" s="281">
        <f t="shared" si="0"/>
        <v>176</v>
      </c>
      <c r="AY8" s="532">
        <f t="shared" si="0"/>
        <v>183</v>
      </c>
      <c r="AZ8" s="775"/>
      <c r="BA8" s="768"/>
    </row>
    <row r="9" spans="2:58" s="12" customFormat="1" ht="22.15" customHeight="1" thickTop="1" thickBot="1" x14ac:dyDescent="0.25">
      <c r="B9" s="747" t="s">
        <v>94</v>
      </c>
      <c r="C9" s="748"/>
      <c r="D9" s="749"/>
      <c r="E9" s="61"/>
      <c r="F9" s="739"/>
      <c r="G9" s="306">
        <f>G8+4</f>
        <v>32</v>
      </c>
      <c r="H9" s="291">
        <f t="shared" ref="H9:AY9" si="1">H8+4</f>
        <v>39</v>
      </c>
      <c r="I9" s="295">
        <f t="shared" si="1"/>
        <v>46</v>
      </c>
      <c r="J9" s="295">
        <f t="shared" si="1"/>
        <v>53</v>
      </c>
      <c r="K9" s="297">
        <f t="shared" si="1"/>
        <v>60</v>
      </c>
      <c r="L9" s="309">
        <f t="shared" si="1"/>
        <v>6</v>
      </c>
      <c r="M9" s="295">
        <f t="shared" si="1"/>
        <v>13</v>
      </c>
      <c r="N9" s="295">
        <f t="shared" si="1"/>
        <v>20</v>
      </c>
      <c r="O9" s="290">
        <f t="shared" si="1"/>
        <v>27</v>
      </c>
      <c r="P9" s="539">
        <f t="shared" si="1"/>
        <v>34</v>
      </c>
      <c r="Q9" s="554">
        <f t="shared" si="1"/>
        <v>41</v>
      </c>
      <c r="R9" s="292">
        <f t="shared" si="1"/>
        <v>48</v>
      </c>
      <c r="S9" s="297">
        <f t="shared" si="1"/>
        <v>55</v>
      </c>
      <c r="T9" s="306">
        <f t="shared" si="1"/>
        <v>62</v>
      </c>
      <c r="U9" s="291">
        <f t="shared" si="1"/>
        <v>8</v>
      </c>
      <c r="V9" s="289">
        <f t="shared" si="1"/>
        <v>15</v>
      </c>
      <c r="W9" s="292">
        <f t="shared" si="1"/>
        <v>22</v>
      </c>
      <c r="X9" s="297">
        <f t="shared" si="1"/>
        <v>29</v>
      </c>
      <c r="Y9" s="291">
        <f t="shared" si="1"/>
        <v>5</v>
      </c>
      <c r="Z9" s="292">
        <f t="shared" si="1"/>
        <v>12</v>
      </c>
      <c r="AA9" s="292">
        <f t="shared" si="1"/>
        <v>19</v>
      </c>
      <c r="AB9" s="297">
        <f t="shared" si="1"/>
        <v>26</v>
      </c>
      <c r="AC9" s="306">
        <f t="shared" si="1"/>
        <v>33</v>
      </c>
      <c r="AD9" s="291">
        <f t="shared" si="1"/>
        <v>40</v>
      </c>
      <c r="AE9" s="289">
        <f t="shared" si="1"/>
        <v>47</v>
      </c>
      <c r="AF9" s="540">
        <f t="shared" si="1"/>
        <v>54</v>
      </c>
      <c r="AG9" s="306">
        <f t="shared" si="1"/>
        <v>61</v>
      </c>
      <c r="AH9" s="556">
        <f t="shared" si="1"/>
        <v>68</v>
      </c>
      <c r="AI9" s="311">
        <f t="shared" si="1"/>
        <v>75</v>
      </c>
      <c r="AJ9" s="292">
        <f t="shared" si="1"/>
        <v>82</v>
      </c>
      <c r="AK9" s="297">
        <f t="shared" si="1"/>
        <v>89</v>
      </c>
      <c r="AL9" s="310">
        <f t="shared" si="1"/>
        <v>96</v>
      </c>
      <c r="AM9" s="293">
        <f t="shared" si="1"/>
        <v>103</v>
      </c>
      <c r="AN9" s="298">
        <f t="shared" si="1"/>
        <v>110</v>
      </c>
      <c r="AO9" s="290">
        <f t="shared" si="1"/>
        <v>117</v>
      </c>
      <c r="AP9" s="560">
        <f t="shared" si="1"/>
        <v>124</v>
      </c>
      <c r="AQ9" s="294">
        <f t="shared" si="1"/>
        <v>131</v>
      </c>
      <c r="AR9" s="559">
        <f t="shared" si="1"/>
        <v>138</v>
      </c>
      <c r="AS9" s="565">
        <f t="shared" si="1"/>
        <v>145</v>
      </c>
      <c r="AT9" s="562">
        <f t="shared" si="1"/>
        <v>152</v>
      </c>
      <c r="AU9" s="310">
        <f t="shared" si="1"/>
        <v>159</v>
      </c>
      <c r="AV9" s="293">
        <f t="shared" si="1"/>
        <v>166</v>
      </c>
      <c r="AW9" s="295">
        <f t="shared" si="1"/>
        <v>173</v>
      </c>
      <c r="AX9" s="297">
        <f t="shared" si="1"/>
        <v>180</v>
      </c>
      <c r="AY9" s="510">
        <f t="shared" si="1"/>
        <v>187</v>
      </c>
      <c r="AZ9" s="775"/>
      <c r="BA9" s="768"/>
    </row>
    <row r="10" spans="2:58" s="13" customFormat="1" ht="19.5" thickTop="1" thickBot="1" x14ac:dyDescent="0.25">
      <c r="B10" s="750" t="s">
        <v>40</v>
      </c>
      <c r="C10" s="751"/>
      <c r="D10" s="752"/>
      <c r="E10" s="76"/>
      <c r="F10" s="740"/>
      <c r="G10" s="544"/>
      <c r="H10" s="282"/>
      <c r="I10" s="282"/>
      <c r="J10" s="282"/>
      <c r="K10" s="282"/>
      <c r="L10" s="282"/>
      <c r="M10" s="282"/>
      <c r="N10" s="282"/>
      <c r="O10" s="282" t="s">
        <v>68</v>
      </c>
      <c r="P10" s="282" t="s">
        <v>68</v>
      </c>
      <c r="Q10" s="284"/>
      <c r="R10" s="282"/>
      <c r="S10" s="282"/>
      <c r="T10" s="284"/>
      <c r="U10" s="282"/>
      <c r="V10" s="282"/>
      <c r="W10" s="282"/>
      <c r="X10" s="282" t="s">
        <v>68</v>
      </c>
      <c r="Y10" s="282" t="s">
        <v>68</v>
      </c>
      <c r="Z10" s="282"/>
      <c r="AA10" s="282"/>
      <c r="AB10" s="282"/>
      <c r="AC10" s="284"/>
      <c r="AD10" s="282"/>
      <c r="AE10" s="282"/>
      <c r="AF10" s="282"/>
      <c r="AG10" s="284" t="s">
        <v>68</v>
      </c>
      <c r="AH10" s="282" t="s">
        <v>68</v>
      </c>
      <c r="AI10" s="282"/>
      <c r="AJ10" s="282"/>
      <c r="AK10" s="282"/>
      <c r="AL10" s="282"/>
      <c r="AM10" s="282"/>
      <c r="AN10" s="282"/>
      <c r="AO10" s="282" t="s">
        <v>68</v>
      </c>
      <c r="AP10" s="282" t="s">
        <v>68</v>
      </c>
      <c r="AQ10" s="282"/>
      <c r="AR10" s="282"/>
      <c r="AS10" s="282"/>
      <c r="AT10" s="284"/>
      <c r="AU10" s="282"/>
      <c r="AV10" s="282"/>
      <c r="AW10" s="282"/>
      <c r="AX10" s="282"/>
      <c r="AY10" s="283"/>
      <c r="AZ10" s="775"/>
      <c r="BA10" s="768"/>
      <c r="BB10" s="710"/>
      <c r="BF10" s="639"/>
    </row>
    <row r="11" spans="2:58" s="14" customFormat="1" ht="12.6" customHeight="1" x14ac:dyDescent="0.2">
      <c r="B11" s="753" t="s">
        <v>59</v>
      </c>
      <c r="C11" s="754"/>
      <c r="D11" s="755"/>
      <c r="E11" s="90" t="s">
        <v>43</v>
      </c>
      <c r="F11" s="91">
        <v>18</v>
      </c>
      <c r="G11" s="313"/>
      <c r="H11" s="194"/>
      <c r="I11" s="194"/>
      <c r="J11" s="194"/>
      <c r="K11" s="194"/>
      <c r="L11" s="194"/>
      <c r="M11" s="194"/>
      <c r="N11" s="301"/>
      <c r="O11" s="239"/>
      <c r="P11" s="301"/>
      <c r="Q11" s="194"/>
      <c r="R11" s="241"/>
      <c r="S11" s="241"/>
      <c r="T11" s="314"/>
      <c r="U11" s="314"/>
      <c r="V11" s="221"/>
      <c r="W11" s="301"/>
      <c r="X11" s="239"/>
      <c r="Y11" s="239"/>
      <c r="Z11" s="192"/>
      <c r="AA11" s="192"/>
      <c r="AB11" s="192"/>
      <c r="AC11" s="239"/>
      <c r="AD11" s="239"/>
      <c r="AE11" s="193"/>
      <c r="AF11" s="241"/>
      <c r="AG11" s="241"/>
      <c r="AH11" s="315"/>
      <c r="AI11" s="239"/>
      <c r="AJ11" s="239"/>
      <c r="AK11" s="269"/>
      <c r="AL11" s="193"/>
      <c r="AM11" s="551"/>
      <c r="AN11" s="193"/>
      <c r="AO11" s="301"/>
      <c r="AP11" s="301"/>
      <c r="AQ11" s="194"/>
      <c r="AR11" s="194"/>
      <c r="AS11" s="194"/>
      <c r="AT11" s="194"/>
      <c r="AU11" s="194"/>
      <c r="AV11" s="316"/>
      <c r="AW11" s="194"/>
      <c r="AX11" s="317"/>
      <c r="AY11" s="500"/>
      <c r="AZ11" s="92"/>
      <c r="BA11" s="769"/>
    </row>
    <row r="12" spans="2:58" s="14" customFormat="1" ht="12.6" customHeight="1" thickBot="1" x14ac:dyDescent="0.25">
      <c r="B12" s="756" t="s">
        <v>60</v>
      </c>
      <c r="C12" s="757"/>
      <c r="D12" s="758"/>
      <c r="E12" s="365" t="s">
        <v>43</v>
      </c>
      <c r="F12" s="366">
        <v>18</v>
      </c>
      <c r="G12" s="367"/>
      <c r="H12" s="368"/>
      <c r="I12" s="368"/>
      <c r="J12" s="368"/>
      <c r="K12" s="368"/>
      <c r="L12" s="368"/>
      <c r="M12" s="368"/>
      <c r="N12" s="369"/>
      <c r="O12" s="370"/>
      <c r="P12" s="369"/>
      <c r="Q12" s="368"/>
      <c r="R12" s="371"/>
      <c r="S12" s="371"/>
      <c r="T12" s="372"/>
      <c r="U12" s="372"/>
      <c r="V12" s="552"/>
      <c r="W12" s="373"/>
      <c r="X12" s="374"/>
      <c r="Y12" s="375"/>
      <c r="Z12" s="375"/>
      <c r="AA12" s="373"/>
      <c r="AB12" s="373"/>
      <c r="AC12" s="373"/>
      <c r="AD12" s="373"/>
      <c r="AE12" s="373"/>
      <c r="AF12" s="374"/>
      <c r="AG12" s="374"/>
      <c r="AH12" s="376"/>
      <c r="AI12" s="373"/>
      <c r="AJ12" s="373"/>
      <c r="AK12" s="373"/>
      <c r="AL12" s="373"/>
      <c r="AM12" s="553"/>
      <c r="AN12" s="373"/>
      <c r="AO12" s="374"/>
      <c r="AP12" s="369"/>
      <c r="AQ12" s="368"/>
      <c r="AR12" s="368"/>
      <c r="AS12" s="368"/>
      <c r="AT12" s="368"/>
      <c r="AU12" s="368"/>
      <c r="AV12" s="377"/>
      <c r="AW12" s="368"/>
      <c r="AX12" s="378"/>
      <c r="AY12" s="632"/>
      <c r="AZ12" s="633"/>
      <c r="BA12" s="769"/>
    </row>
    <row r="13" spans="2:58" s="68" customFormat="1" ht="12.6" customHeight="1" thickTop="1" thickBot="1" x14ac:dyDescent="0.25">
      <c r="B13" s="776" t="s">
        <v>29</v>
      </c>
      <c r="C13" s="777"/>
      <c r="D13" s="778"/>
      <c r="E13" s="379" t="s">
        <v>43</v>
      </c>
      <c r="F13" s="617">
        <v>10</v>
      </c>
      <c r="G13" s="602"/>
      <c r="H13" s="585"/>
      <c r="I13" s="585"/>
      <c r="J13" s="585"/>
      <c r="K13" s="585"/>
      <c r="L13" s="585"/>
      <c r="M13" s="585"/>
      <c r="N13" s="586"/>
      <c r="O13" s="586"/>
      <c r="P13" s="586"/>
      <c r="Q13" s="585"/>
      <c r="R13" s="586"/>
      <c r="S13" s="586"/>
      <c r="T13" s="587"/>
      <c r="U13" s="587"/>
      <c r="V13" s="586"/>
      <c r="W13" s="586"/>
      <c r="X13" s="588"/>
      <c r="Y13" s="589"/>
      <c r="Z13" s="589"/>
      <c r="AA13" s="588"/>
      <c r="AB13" s="588"/>
      <c r="AC13" s="588"/>
      <c r="AD13" s="588"/>
      <c r="AE13" s="590"/>
      <c r="AF13" s="590"/>
      <c r="AG13" s="590"/>
      <c r="AH13" s="586"/>
      <c r="AI13" s="591"/>
      <c r="AJ13" s="591"/>
      <c r="AK13" s="586"/>
      <c r="AL13" s="590"/>
      <c r="AM13" s="590"/>
      <c r="AN13" s="590"/>
      <c r="AO13" s="586"/>
      <c r="AP13" s="586"/>
      <c r="AQ13" s="585"/>
      <c r="AR13" s="585"/>
      <c r="AS13" s="585"/>
      <c r="AT13" s="585"/>
      <c r="AU13" s="586"/>
      <c r="AV13" s="586"/>
      <c r="AW13" s="592"/>
      <c r="AX13" s="593"/>
      <c r="AY13" s="630"/>
      <c r="AZ13" s="631"/>
      <c r="BA13" s="769"/>
    </row>
    <row r="14" spans="2:58" s="14" customFormat="1" ht="12.6" customHeight="1" thickTop="1" x14ac:dyDescent="0.2">
      <c r="B14" s="779" t="s">
        <v>11</v>
      </c>
      <c r="C14" s="782">
        <v>1</v>
      </c>
      <c r="D14" s="383" t="s">
        <v>73</v>
      </c>
      <c r="E14" s="384" t="s">
        <v>44</v>
      </c>
      <c r="F14" s="385">
        <v>5</v>
      </c>
      <c r="G14" s="248" t="s">
        <v>69</v>
      </c>
      <c r="H14" s="248" t="s">
        <v>69</v>
      </c>
      <c r="I14" s="248" t="s">
        <v>69</v>
      </c>
      <c r="J14" s="495"/>
      <c r="K14" s="248" t="s">
        <v>69</v>
      </c>
      <c r="L14" s="248" t="s">
        <v>69</v>
      </c>
      <c r="M14" s="248" t="s">
        <v>69</v>
      </c>
      <c r="N14" s="248" t="s">
        <v>69</v>
      </c>
      <c r="O14" s="248" t="s">
        <v>69</v>
      </c>
      <c r="P14" s="248" t="s">
        <v>69</v>
      </c>
      <c r="Q14" s="93"/>
      <c r="R14" s="576" t="s">
        <v>69</v>
      </c>
      <c r="S14" s="599" t="s">
        <v>69</v>
      </c>
      <c r="T14" s="248" t="s">
        <v>69</v>
      </c>
      <c r="U14" s="248" t="s">
        <v>69</v>
      </c>
      <c r="V14" s="248" t="s">
        <v>69</v>
      </c>
      <c r="W14" s="248" t="s">
        <v>69</v>
      </c>
      <c r="X14" s="248" t="s">
        <v>69</v>
      </c>
      <c r="Y14" s="248" t="s">
        <v>69</v>
      </c>
      <c r="Z14" s="584"/>
      <c r="AA14" s="601"/>
      <c r="AB14" s="94"/>
      <c r="AC14" s="94"/>
      <c r="AD14" s="248" t="s">
        <v>69</v>
      </c>
      <c r="AE14" s="248" t="s">
        <v>69</v>
      </c>
      <c r="AF14" s="248" t="s">
        <v>69</v>
      </c>
      <c r="AG14" s="248" t="s">
        <v>69</v>
      </c>
      <c r="AH14" s="248" t="s">
        <v>69</v>
      </c>
      <c r="AI14" s="248" t="s">
        <v>69</v>
      </c>
      <c r="AJ14" s="94"/>
      <c r="AK14" s="94"/>
      <c r="AL14" s="248" t="s">
        <v>69</v>
      </c>
      <c r="AM14" s="248" t="s">
        <v>69</v>
      </c>
      <c r="AN14" s="248" t="s">
        <v>69</v>
      </c>
      <c r="AO14" s="248" t="s">
        <v>69</v>
      </c>
      <c r="AP14" s="248" t="s">
        <v>69</v>
      </c>
      <c r="AQ14" s="248" t="s">
        <v>69</v>
      </c>
      <c r="AR14" s="248" t="s">
        <v>69</v>
      </c>
      <c r="AS14" s="598"/>
      <c r="AT14" s="601"/>
      <c r="AU14" s="248" t="s">
        <v>69</v>
      </c>
      <c r="AV14" s="248" t="s">
        <v>69</v>
      </c>
      <c r="AW14" s="248" t="s">
        <v>69</v>
      </c>
      <c r="AX14" s="248" t="s">
        <v>69</v>
      </c>
      <c r="AY14" s="248" t="s">
        <v>69</v>
      </c>
      <c r="AZ14" s="673" t="s">
        <v>111</v>
      </c>
      <c r="BA14" s="769"/>
    </row>
    <row r="15" spans="2:58" s="70" customFormat="1" ht="12.6" customHeight="1" x14ac:dyDescent="0.2">
      <c r="B15" s="780"/>
      <c r="C15" s="783"/>
      <c r="D15" s="386" t="s">
        <v>74</v>
      </c>
      <c r="E15" s="387" t="s">
        <v>43</v>
      </c>
      <c r="F15" s="388">
        <v>10</v>
      </c>
      <c r="G15" s="319"/>
      <c r="H15" s="320"/>
      <c r="I15" s="320"/>
      <c r="J15" s="115"/>
      <c r="K15" s="320"/>
      <c r="L15" s="320"/>
      <c r="M15" s="320"/>
      <c r="N15" s="115"/>
      <c r="O15" s="115"/>
      <c r="P15" s="115"/>
      <c r="Q15" s="320"/>
      <c r="R15" s="320"/>
      <c r="S15" s="320"/>
      <c r="T15" s="321"/>
      <c r="U15" s="321"/>
      <c r="V15" s="115"/>
      <c r="W15" s="115"/>
      <c r="X15" s="318"/>
      <c r="Y15" s="115"/>
      <c r="Z15" s="115"/>
      <c r="AA15" s="115"/>
      <c r="AB15" s="115"/>
      <c r="AC15" s="115"/>
      <c r="AD15" s="322">
        <v>1</v>
      </c>
      <c r="AE15" s="115">
        <v>1</v>
      </c>
      <c r="AF15" s="115">
        <v>1</v>
      </c>
      <c r="AG15" s="115"/>
      <c r="AH15" s="115"/>
      <c r="AI15" s="115"/>
      <c r="AJ15" s="115"/>
      <c r="AK15" s="323"/>
      <c r="AL15" s="323"/>
      <c r="AM15" s="323"/>
      <c r="AN15" s="323"/>
      <c r="AO15" s="115"/>
      <c r="AP15" s="115"/>
      <c r="AQ15" s="115"/>
      <c r="AR15" s="115"/>
      <c r="AS15" s="115"/>
      <c r="AT15" s="115"/>
      <c r="AU15" s="115">
        <v>1</v>
      </c>
      <c r="AV15" s="115">
        <v>1</v>
      </c>
      <c r="AW15" s="115">
        <v>1</v>
      </c>
      <c r="AX15" s="324">
        <v>1</v>
      </c>
      <c r="AY15" s="501"/>
      <c r="AZ15" s="389">
        <f>COUNTIFS(G15:AY15,"1")</f>
        <v>7</v>
      </c>
      <c r="BA15" s="769"/>
    </row>
    <row r="16" spans="2:58" ht="12.6" customHeight="1" x14ac:dyDescent="0.2">
      <c r="B16" s="780"/>
      <c r="C16" s="783"/>
      <c r="D16" s="390" t="s">
        <v>75</v>
      </c>
      <c r="E16" s="391" t="s">
        <v>43</v>
      </c>
      <c r="F16" s="392">
        <v>12</v>
      </c>
      <c r="G16" s="325"/>
      <c r="H16" s="93"/>
      <c r="I16" s="93"/>
      <c r="J16" s="94"/>
      <c r="K16" s="93"/>
      <c r="L16" s="93"/>
      <c r="M16" s="93"/>
      <c r="N16" s="94"/>
      <c r="O16" s="94"/>
      <c r="P16" s="94"/>
      <c r="Q16" s="93"/>
      <c r="R16" s="93"/>
      <c r="S16" s="93"/>
      <c r="T16" s="93"/>
      <c r="U16" s="93"/>
      <c r="V16" s="94"/>
      <c r="W16" s="94"/>
      <c r="X16" s="94"/>
      <c r="Y16" s="95"/>
      <c r="Z16" s="94"/>
      <c r="AA16" s="95"/>
      <c r="AB16" s="95"/>
      <c r="AC16" s="95"/>
      <c r="AD16" s="240">
        <v>2</v>
      </c>
      <c r="AE16" s="95">
        <v>2</v>
      </c>
      <c r="AF16" s="95">
        <v>2</v>
      </c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  <c r="AS16" s="95"/>
      <c r="AT16" s="95"/>
      <c r="AU16" s="95">
        <v>2</v>
      </c>
      <c r="AV16" s="95">
        <v>2</v>
      </c>
      <c r="AW16" s="95">
        <v>2</v>
      </c>
      <c r="AX16" s="326">
        <v>2</v>
      </c>
      <c r="AY16" s="501"/>
      <c r="AZ16" s="389">
        <f>COUNTIFS(G16:AY16,"2")</f>
        <v>7</v>
      </c>
      <c r="BA16" s="769"/>
    </row>
    <row r="17" spans="1:56" ht="12.6" customHeight="1" x14ac:dyDescent="0.2">
      <c r="B17" s="780"/>
      <c r="C17" s="783"/>
      <c r="D17" s="393" t="s">
        <v>10</v>
      </c>
      <c r="E17" s="394" t="s">
        <v>43</v>
      </c>
      <c r="F17" s="395">
        <v>12</v>
      </c>
      <c r="G17" s="327"/>
      <c r="H17" s="96"/>
      <c r="I17" s="96"/>
      <c r="J17" s="97"/>
      <c r="K17" s="96"/>
      <c r="L17" s="96"/>
      <c r="M17" s="96"/>
      <c r="N17" s="97"/>
      <c r="O17" s="97"/>
      <c r="P17" s="97"/>
      <c r="Q17" s="96"/>
      <c r="R17" s="96"/>
      <c r="S17" s="96"/>
      <c r="T17" s="96"/>
      <c r="U17" s="96"/>
      <c r="V17" s="97"/>
      <c r="W17" s="97"/>
      <c r="X17" s="97"/>
      <c r="Y17" s="98"/>
      <c r="Z17" s="97"/>
      <c r="AA17" s="98"/>
      <c r="AB17" s="98"/>
      <c r="AC17" s="98"/>
      <c r="AD17" s="97">
        <v>4</v>
      </c>
      <c r="AE17" s="98">
        <v>4</v>
      </c>
      <c r="AF17" s="98">
        <v>4</v>
      </c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8"/>
      <c r="AT17" s="98"/>
      <c r="AU17" s="98">
        <v>4</v>
      </c>
      <c r="AV17" s="98">
        <v>4</v>
      </c>
      <c r="AW17" s="98">
        <v>4</v>
      </c>
      <c r="AX17" s="328">
        <v>4</v>
      </c>
      <c r="AY17" s="501"/>
      <c r="AZ17" s="389">
        <f>COUNTIFS(G17:AY17,"4")</f>
        <v>7</v>
      </c>
      <c r="BA17" s="769"/>
    </row>
    <row r="18" spans="1:56" ht="12.6" customHeight="1" thickBot="1" x14ac:dyDescent="0.25">
      <c r="B18" s="780"/>
      <c r="C18" s="783"/>
      <c r="D18" s="396" t="s">
        <v>63</v>
      </c>
      <c r="E18" s="397" t="s">
        <v>43</v>
      </c>
      <c r="F18" s="398">
        <v>28</v>
      </c>
      <c r="G18" s="496"/>
      <c r="H18" s="497"/>
      <c r="I18" s="497"/>
      <c r="J18" s="499"/>
      <c r="K18" s="594"/>
      <c r="L18" s="497"/>
      <c r="M18" s="499"/>
      <c r="N18" s="499"/>
      <c r="O18" s="499"/>
      <c r="P18" s="499"/>
      <c r="Q18" s="497"/>
      <c r="R18" s="497"/>
      <c r="S18" s="497"/>
      <c r="T18" s="497"/>
      <c r="U18" s="497"/>
      <c r="V18" s="499"/>
      <c r="W18" s="499"/>
      <c r="X18" s="499"/>
      <c r="Y18" s="498"/>
      <c r="Z18" s="499"/>
      <c r="AA18" s="498"/>
      <c r="AB18" s="498"/>
      <c r="AC18" s="498"/>
      <c r="AD18" s="499">
        <v>5</v>
      </c>
      <c r="AE18" s="498">
        <v>5</v>
      </c>
      <c r="AF18" s="498">
        <v>5</v>
      </c>
      <c r="AG18" s="499"/>
      <c r="AH18" s="499"/>
      <c r="AI18" s="499"/>
      <c r="AJ18" s="499"/>
      <c r="AK18" s="499"/>
      <c r="AL18" s="499"/>
      <c r="AM18" s="499"/>
      <c r="AN18" s="499"/>
      <c r="AO18" s="499"/>
      <c r="AP18" s="499"/>
      <c r="AQ18" s="499"/>
      <c r="AR18" s="499"/>
      <c r="AS18" s="498"/>
      <c r="AT18" s="498"/>
      <c r="AU18" s="498">
        <v>5</v>
      </c>
      <c r="AV18" s="498">
        <v>5</v>
      </c>
      <c r="AW18" s="498">
        <v>5</v>
      </c>
      <c r="AX18" s="595">
        <v>5</v>
      </c>
      <c r="AY18" s="503"/>
      <c r="AZ18" s="399">
        <f>COUNTIFS(G18:AY18,"5")</f>
        <v>7</v>
      </c>
      <c r="BA18" s="769"/>
    </row>
    <row r="19" spans="1:56" ht="12.6" customHeight="1" thickTop="1" x14ac:dyDescent="0.2">
      <c r="B19" s="780"/>
      <c r="C19" s="784">
        <v>2</v>
      </c>
      <c r="D19" s="518" t="s">
        <v>73</v>
      </c>
      <c r="E19" s="519" t="s">
        <v>44</v>
      </c>
      <c r="F19" s="520">
        <v>5</v>
      </c>
      <c r="G19" s="248" t="s">
        <v>69</v>
      </c>
      <c r="H19" s="248" t="s">
        <v>69</v>
      </c>
      <c r="I19" s="248" t="s">
        <v>69</v>
      </c>
      <c r="J19" s="600"/>
      <c r="K19" s="248" t="s">
        <v>69</v>
      </c>
      <c r="L19" s="248" t="s">
        <v>69</v>
      </c>
      <c r="M19" s="248" t="s">
        <v>69</v>
      </c>
      <c r="N19" s="248" t="s">
        <v>69</v>
      </c>
      <c r="O19" s="248" t="s">
        <v>69</v>
      </c>
      <c r="P19" s="248" t="s">
        <v>69</v>
      </c>
      <c r="Q19" s="93"/>
      <c r="R19" s="597" t="s">
        <v>69</v>
      </c>
      <c r="S19" s="597" t="s">
        <v>69</v>
      </c>
      <c r="T19" s="248" t="s">
        <v>69</v>
      </c>
      <c r="U19" s="248" t="s">
        <v>69</v>
      </c>
      <c r="V19" s="248" t="s">
        <v>69</v>
      </c>
      <c r="W19" s="248" t="s">
        <v>69</v>
      </c>
      <c r="X19" s="248" t="s">
        <v>69</v>
      </c>
      <c r="Y19" s="248" t="s">
        <v>69</v>
      </c>
      <c r="Z19" s="597" t="s">
        <v>69</v>
      </c>
      <c r="AA19" s="597" t="s">
        <v>69</v>
      </c>
      <c r="AB19" s="94"/>
      <c r="AC19" s="94"/>
      <c r="AD19" s="248" t="s">
        <v>69</v>
      </c>
      <c r="AE19" s="248" t="s">
        <v>69</v>
      </c>
      <c r="AF19" s="248" t="s">
        <v>69</v>
      </c>
      <c r="AG19" s="248" t="s">
        <v>69</v>
      </c>
      <c r="AH19" s="248" t="s">
        <v>69</v>
      </c>
      <c r="AI19" s="248" t="s">
        <v>69</v>
      </c>
      <c r="AJ19" s="94"/>
      <c r="AK19" s="94"/>
      <c r="AL19" s="248" t="s">
        <v>69</v>
      </c>
      <c r="AM19" s="248" t="s">
        <v>69</v>
      </c>
      <c r="AN19" s="248" t="s">
        <v>69</v>
      </c>
      <c r="AO19" s="248" t="s">
        <v>69</v>
      </c>
      <c r="AP19" s="248" t="s">
        <v>69</v>
      </c>
      <c r="AQ19" s="248" t="s">
        <v>69</v>
      </c>
      <c r="AR19" s="248" t="s">
        <v>69</v>
      </c>
      <c r="AS19" s="495"/>
      <c r="AT19" s="584"/>
      <c r="AU19" s="248" t="s">
        <v>69</v>
      </c>
      <c r="AV19" s="248" t="s">
        <v>69</v>
      </c>
      <c r="AW19" s="248" t="s">
        <v>69</v>
      </c>
      <c r="AX19" s="248" t="s">
        <v>69</v>
      </c>
      <c r="AY19" s="248" t="s">
        <v>69</v>
      </c>
      <c r="AZ19" s="673" t="s">
        <v>111</v>
      </c>
      <c r="BA19" s="770"/>
    </row>
    <row r="20" spans="1:56" s="69" customFormat="1" ht="12.6" customHeight="1" x14ac:dyDescent="0.2">
      <c r="B20" s="780"/>
      <c r="C20" s="783"/>
      <c r="D20" s="386" t="s">
        <v>76</v>
      </c>
      <c r="E20" s="387" t="s">
        <v>43</v>
      </c>
      <c r="F20" s="388">
        <v>10</v>
      </c>
      <c r="G20" s="330"/>
      <c r="H20" s="331"/>
      <c r="I20" s="331"/>
      <c r="J20" s="331"/>
      <c r="K20" s="115">
        <v>1</v>
      </c>
      <c r="L20" s="115">
        <v>1</v>
      </c>
      <c r="M20" s="115">
        <v>1</v>
      </c>
      <c r="N20" s="115">
        <v>1</v>
      </c>
      <c r="O20" s="318"/>
      <c r="P20" s="318"/>
      <c r="Q20" s="318"/>
      <c r="R20" s="318"/>
      <c r="S20" s="115"/>
      <c r="T20" s="318"/>
      <c r="U20" s="318"/>
      <c r="V20" s="318"/>
      <c r="W20" s="318"/>
      <c r="X20" s="318"/>
      <c r="Y20" s="318"/>
      <c r="Z20" s="318"/>
      <c r="AA20" s="318"/>
      <c r="AB20" s="318"/>
      <c r="AC20" s="318"/>
      <c r="AD20" s="318"/>
      <c r="AE20" s="332"/>
      <c r="AF20" s="318"/>
      <c r="AG20" s="318"/>
      <c r="AH20" s="115"/>
      <c r="AI20" s="115"/>
      <c r="AJ20" s="115"/>
      <c r="AK20" s="115"/>
      <c r="AL20" s="115">
        <v>1</v>
      </c>
      <c r="AM20" s="318">
        <v>1</v>
      </c>
      <c r="AN20" s="115">
        <v>1</v>
      </c>
      <c r="AO20" s="318"/>
      <c r="AP20" s="318"/>
      <c r="AQ20" s="331"/>
      <c r="AR20" s="331"/>
      <c r="AS20" s="331"/>
      <c r="AT20" s="331"/>
      <c r="AU20" s="331"/>
      <c r="AV20" s="331"/>
      <c r="AW20" s="331"/>
      <c r="AX20" s="333"/>
      <c r="AY20" s="502"/>
      <c r="AZ20" s="389">
        <f>COUNTIFS(G20:AY20,"1")</f>
        <v>7</v>
      </c>
      <c r="BA20" s="179">
        <f>AZ15+AZ20</f>
        <v>14</v>
      </c>
    </row>
    <row r="21" spans="1:56" ht="12.6" customHeight="1" thickBot="1" x14ac:dyDescent="0.25">
      <c r="B21" s="780"/>
      <c r="C21" s="783"/>
      <c r="D21" s="390" t="s">
        <v>75</v>
      </c>
      <c r="E21" s="391" t="s">
        <v>43</v>
      </c>
      <c r="F21" s="392">
        <v>12</v>
      </c>
      <c r="G21" s="325"/>
      <c r="H21" s="93"/>
      <c r="I21" s="93"/>
      <c r="J21" s="93"/>
      <c r="K21" s="95">
        <v>2</v>
      </c>
      <c r="L21" s="95">
        <v>2</v>
      </c>
      <c r="M21" s="95">
        <v>2</v>
      </c>
      <c r="N21" s="95">
        <v>2</v>
      </c>
      <c r="O21" s="94"/>
      <c r="P21" s="94"/>
      <c r="Q21" s="94"/>
      <c r="R21" s="94"/>
      <c r="S21" s="95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240"/>
      <c r="AF21" s="94"/>
      <c r="AG21" s="94"/>
      <c r="AH21" s="95"/>
      <c r="AI21" s="95"/>
      <c r="AJ21" s="95"/>
      <c r="AK21" s="95"/>
      <c r="AL21" s="95">
        <v>2</v>
      </c>
      <c r="AM21" s="94">
        <v>2</v>
      </c>
      <c r="AN21" s="95">
        <v>2</v>
      </c>
      <c r="AO21" s="94"/>
      <c r="AP21" s="94"/>
      <c r="AQ21" s="93"/>
      <c r="AR21" s="93"/>
      <c r="AS21" s="94"/>
      <c r="AT21" s="99"/>
      <c r="AU21" s="99"/>
      <c r="AV21" s="99"/>
      <c r="AW21" s="99"/>
      <c r="AX21" s="334"/>
      <c r="AY21" s="501"/>
      <c r="AZ21" s="389">
        <f>COUNTIFS(G21:AY21,"2")</f>
        <v>7</v>
      </c>
      <c r="BA21" s="180">
        <f>SUM(AZ16,AZ21)</f>
        <v>14</v>
      </c>
    </row>
    <row r="22" spans="1:56" ht="12.6" customHeight="1" x14ac:dyDescent="0.2">
      <c r="B22" s="780"/>
      <c r="C22" s="783"/>
      <c r="D22" s="393" t="s">
        <v>118</v>
      </c>
      <c r="E22" s="391"/>
      <c r="F22" s="395">
        <v>1</v>
      </c>
      <c r="G22" s="248" t="s">
        <v>69</v>
      </c>
      <c r="H22" s="248" t="s">
        <v>69</v>
      </c>
      <c r="I22" s="248" t="s">
        <v>69</v>
      </c>
      <c r="J22" s="93"/>
      <c r="K22" s="248" t="s">
        <v>69</v>
      </c>
      <c r="L22" s="248" t="s">
        <v>69</v>
      </c>
      <c r="M22" s="248" t="s">
        <v>69</v>
      </c>
      <c r="N22" s="248" t="s">
        <v>69</v>
      </c>
      <c r="O22" s="248" t="s">
        <v>69</v>
      </c>
      <c r="P22" s="248" t="s">
        <v>69</v>
      </c>
      <c r="Q22" s="94"/>
      <c r="R22" s="94"/>
      <c r="S22" s="95"/>
      <c r="T22" s="248" t="s">
        <v>69</v>
      </c>
      <c r="U22" s="248" t="s">
        <v>69</v>
      </c>
      <c r="V22" s="248" t="s">
        <v>69</v>
      </c>
      <c r="W22" s="248" t="s">
        <v>69</v>
      </c>
      <c r="X22" s="248" t="s">
        <v>69</v>
      </c>
      <c r="Y22" s="248" t="s">
        <v>69</v>
      </c>
      <c r="Z22" s="94"/>
      <c r="AA22" s="94"/>
      <c r="AB22" s="94"/>
      <c r="AC22" s="94"/>
      <c r="AD22" s="248" t="s">
        <v>69</v>
      </c>
      <c r="AE22" s="248" t="s">
        <v>69</v>
      </c>
      <c r="AF22" s="248" t="s">
        <v>69</v>
      </c>
      <c r="AG22" s="248" t="s">
        <v>69</v>
      </c>
      <c r="AH22" s="248" t="s">
        <v>69</v>
      </c>
      <c r="AI22" s="248" t="s">
        <v>69</v>
      </c>
      <c r="AJ22" s="95"/>
      <c r="AK22" s="95"/>
      <c r="AL22" s="248" t="s">
        <v>69</v>
      </c>
      <c r="AM22" s="248" t="s">
        <v>69</v>
      </c>
      <c r="AN22" s="248" t="s">
        <v>69</v>
      </c>
      <c r="AO22" s="248" t="s">
        <v>69</v>
      </c>
      <c r="AP22" s="248" t="s">
        <v>69</v>
      </c>
      <c r="AQ22" s="248" t="s">
        <v>69</v>
      </c>
      <c r="AR22" s="248" t="s">
        <v>69</v>
      </c>
      <c r="AS22" s="94"/>
      <c r="AT22" s="99"/>
      <c r="AU22" s="248" t="s">
        <v>69</v>
      </c>
      <c r="AV22" s="248" t="s">
        <v>69</v>
      </c>
      <c r="AW22" s="248" t="s">
        <v>69</v>
      </c>
      <c r="AX22" s="248" t="s">
        <v>69</v>
      </c>
      <c r="AY22" s="248" t="s">
        <v>69</v>
      </c>
      <c r="AZ22" s="673" t="s">
        <v>111</v>
      </c>
      <c r="BA22" s="180"/>
    </row>
    <row r="23" spans="1:56" ht="12.6" customHeight="1" thickBot="1" x14ac:dyDescent="0.25">
      <c r="B23" s="780"/>
      <c r="C23" s="783"/>
      <c r="D23" s="393" t="s">
        <v>10</v>
      </c>
      <c r="E23" s="394" t="s">
        <v>43</v>
      </c>
      <c r="F23" s="395">
        <v>12</v>
      </c>
      <c r="G23" s="327"/>
      <c r="H23" s="96"/>
      <c r="I23" s="96"/>
      <c r="J23" s="96"/>
      <c r="K23" s="98">
        <v>4</v>
      </c>
      <c r="L23" s="98">
        <v>4</v>
      </c>
      <c r="M23" s="98">
        <v>4</v>
      </c>
      <c r="N23" s="98">
        <v>4</v>
      </c>
      <c r="O23" s="97"/>
      <c r="P23" s="97"/>
      <c r="Q23" s="97"/>
      <c r="R23" s="97"/>
      <c r="S23" s="98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335"/>
      <c r="AF23" s="335"/>
      <c r="AG23" s="335"/>
      <c r="AH23" s="98"/>
      <c r="AI23" s="98"/>
      <c r="AJ23" s="98"/>
      <c r="AK23" s="98"/>
      <c r="AL23" s="98">
        <v>4</v>
      </c>
      <c r="AM23" s="97">
        <v>4</v>
      </c>
      <c r="AN23" s="98">
        <v>4</v>
      </c>
      <c r="AO23" s="97"/>
      <c r="AP23" s="97"/>
      <c r="AQ23" s="96"/>
      <c r="AR23" s="96"/>
      <c r="AS23" s="96"/>
      <c r="AT23" s="100"/>
      <c r="AU23" s="100"/>
      <c r="AV23" s="100"/>
      <c r="AW23" s="100"/>
      <c r="AX23" s="336"/>
      <c r="AY23" s="501"/>
      <c r="AZ23" s="389">
        <f>COUNTIFS(G23:AY23,"4")</f>
        <v>7</v>
      </c>
      <c r="BA23" s="180">
        <f>SUM(AZ17,AZ23)</f>
        <v>14</v>
      </c>
    </row>
    <row r="24" spans="1:56" ht="12.6" customHeight="1" x14ac:dyDescent="0.2">
      <c r="B24" s="780"/>
      <c r="C24" s="783"/>
      <c r="D24" s="528" t="s">
        <v>70</v>
      </c>
      <c r="E24" s="527"/>
      <c r="F24" s="529">
        <v>4</v>
      </c>
      <c r="G24" s="248" t="s">
        <v>69</v>
      </c>
      <c r="H24" s="248" t="s">
        <v>69</v>
      </c>
      <c r="I24" s="248" t="s">
        <v>69</v>
      </c>
      <c r="J24" s="522"/>
      <c r="K24" s="248" t="s">
        <v>69</v>
      </c>
      <c r="L24" s="248" t="s">
        <v>69</v>
      </c>
      <c r="M24" s="248" t="s">
        <v>69</v>
      </c>
      <c r="N24" s="248" t="s">
        <v>69</v>
      </c>
      <c r="O24" s="248" t="s">
        <v>69</v>
      </c>
      <c r="P24" s="248" t="s">
        <v>69</v>
      </c>
      <c r="Q24" s="93"/>
      <c r="R24" s="524"/>
      <c r="S24" s="523"/>
      <c r="T24" s="248" t="s">
        <v>69</v>
      </c>
      <c r="U24" s="248" t="s">
        <v>69</v>
      </c>
      <c r="V24" s="248" t="s">
        <v>69</v>
      </c>
      <c r="W24" s="248" t="s">
        <v>69</v>
      </c>
      <c r="X24" s="248" t="s">
        <v>69</v>
      </c>
      <c r="Y24" s="248" t="s">
        <v>69</v>
      </c>
      <c r="Z24" s="524"/>
      <c r="AA24" s="524"/>
      <c r="AB24" s="94"/>
      <c r="AC24" s="94"/>
      <c r="AD24" s="248" t="s">
        <v>69</v>
      </c>
      <c r="AE24" s="248" t="s">
        <v>69</v>
      </c>
      <c r="AF24" s="248" t="s">
        <v>69</v>
      </c>
      <c r="AG24" s="248" t="s">
        <v>69</v>
      </c>
      <c r="AH24" s="248" t="s">
        <v>69</v>
      </c>
      <c r="AI24" s="248" t="s">
        <v>69</v>
      </c>
      <c r="AJ24" s="94"/>
      <c r="AK24" s="94"/>
      <c r="AL24" s="248" t="s">
        <v>69</v>
      </c>
      <c r="AM24" s="248" t="s">
        <v>69</v>
      </c>
      <c r="AN24" s="248" t="s">
        <v>69</v>
      </c>
      <c r="AO24" s="248" t="s">
        <v>69</v>
      </c>
      <c r="AP24" s="248" t="s">
        <v>69</v>
      </c>
      <c r="AQ24" s="248" t="s">
        <v>69</v>
      </c>
      <c r="AR24" s="248" t="s">
        <v>69</v>
      </c>
      <c r="AS24" s="522"/>
      <c r="AT24" s="525"/>
      <c r="AU24" s="248" t="s">
        <v>69</v>
      </c>
      <c r="AV24" s="248" t="s">
        <v>69</v>
      </c>
      <c r="AW24" s="248" t="s">
        <v>69</v>
      </c>
      <c r="AX24" s="248" t="s">
        <v>69</v>
      </c>
      <c r="AY24" s="248" t="s">
        <v>69</v>
      </c>
      <c r="AZ24" s="673" t="s">
        <v>111</v>
      </c>
      <c r="BA24" s="526"/>
      <c r="BB24" s="534"/>
    </row>
    <row r="25" spans="1:56" ht="12.6" customHeight="1" thickBot="1" x14ac:dyDescent="0.25">
      <c r="B25" s="781"/>
      <c r="C25" s="785"/>
      <c r="D25" s="528" t="s">
        <v>63</v>
      </c>
      <c r="E25" s="652" t="s">
        <v>43</v>
      </c>
      <c r="F25" s="529">
        <v>26</v>
      </c>
      <c r="G25" s="654"/>
      <c r="H25" s="655"/>
      <c r="I25" s="655"/>
      <c r="J25" s="655"/>
      <c r="K25" s="656">
        <v>5</v>
      </c>
      <c r="L25" s="656">
        <v>5</v>
      </c>
      <c r="M25" s="656">
        <v>5</v>
      </c>
      <c r="N25" s="656">
        <v>5</v>
      </c>
      <c r="O25" s="657"/>
      <c r="P25" s="657"/>
      <c r="Q25" s="657"/>
      <c r="R25" s="657"/>
      <c r="S25" s="656"/>
      <c r="T25" s="657"/>
      <c r="U25" s="657"/>
      <c r="V25" s="657"/>
      <c r="W25" s="657"/>
      <c r="X25" s="657"/>
      <c r="Y25" s="657"/>
      <c r="Z25" s="657"/>
      <c r="AA25" s="657"/>
      <c r="AB25" s="657"/>
      <c r="AC25" s="657"/>
      <c r="AD25" s="657"/>
      <c r="AE25" s="657"/>
      <c r="AF25" s="657"/>
      <c r="AG25" s="657"/>
      <c r="AH25" s="656"/>
      <c r="AI25" s="656"/>
      <c r="AJ25" s="656"/>
      <c r="AK25" s="656"/>
      <c r="AL25" s="656">
        <v>5</v>
      </c>
      <c r="AM25" s="657">
        <v>5</v>
      </c>
      <c r="AN25" s="656">
        <v>5</v>
      </c>
      <c r="AO25" s="657"/>
      <c r="AP25" s="657"/>
      <c r="AQ25" s="658"/>
      <c r="AR25" s="659"/>
      <c r="AS25" s="659"/>
      <c r="AT25" s="660"/>
      <c r="AU25" s="660"/>
      <c r="AV25" s="660"/>
      <c r="AW25" s="660"/>
      <c r="AX25" s="661"/>
      <c r="AY25" s="517"/>
      <c r="AZ25" s="389">
        <f>COUNTIFS(G25:AY25,"5")</f>
        <v>7</v>
      </c>
      <c r="BA25" s="181">
        <f>SUM(AZ18,AZ25)</f>
        <v>14</v>
      </c>
    </row>
    <row r="26" spans="1:56" ht="12.6" customHeight="1" thickTop="1" thickBot="1" x14ac:dyDescent="0.25">
      <c r="B26" s="765" t="s">
        <v>105</v>
      </c>
      <c r="C26" s="766"/>
      <c r="D26" s="667" t="s">
        <v>76</v>
      </c>
      <c r="E26" s="668"/>
      <c r="F26" s="669"/>
      <c r="G26" s="248" t="s">
        <v>69</v>
      </c>
      <c r="H26" s="248" t="s">
        <v>69</v>
      </c>
      <c r="I26" s="248" t="s">
        <v>69</v>
      </c>
      <c r="J26" s="662"/>
      <c r="K26" s="663"/>
      <c r="L26" s="663"/>
      <c r="M26" s="248" t="s">
        <v>69</v>
      </c>
      <c r="N26" s="248" t="s">
        <v>69</v>
      </c>
      <c r="O26" s="248" t="s">
        <v>69</v>
      </c>
      <c r="P26" s="248" t="s">
        <v>69</v>
      </c>
      <c r="Q26" s="664"/>
      <c r="R26" s="664"/>
      <c r="S26" s="248" t="s">
        <v>69</v>
      </c>
      <c r="T26" s="248" t="s">
        <v>69</v>
      </c>
      <c r="U26" s="248" t="s">
        <v>69</v>
      </c>
      <c r="V26" s="248" t="s">
        <v>69</v>
      </c>
      <c r="W26" s="248" t="s">
        <v>69</v>
      </c>
      <c r="X26" s="248" t="s">
        <v>69</v>
      </c>
      <c r="Y26" s="248" t="s">
        <v>69</v>
      </c>
      <c r="Z26" s="248" t="s">
        <v>69</v>
      </c>
      <c r="AA26" s="664"/>
      <c r="AB26" s="664"/>
      <c r="AC26" s="248" t="s">
        <v>69</v>
      </c>
      <c r="AD26" s="248" t="s">
        <v>69</v>
      </c>
      <c r="AE26" s="248" t="s">
        <v>69</v>
      </c>
      <c r="AF26" s="248" t="s">
        <v>69</v>
      </c>
      <c r="AG26" s="248" t="s">
        <v>69</v>
      </c>
      <c r="AH26" s="248" t="s">
        <v>69</v>
      </c>
      <c r="AI26" s="663"/>
      <c r="AJ26" s="663"/>
      <c r="AK26" s="248" t="s">
        <v>69</v>
      </c>
      <c r="AL26" s="248" t="s">
        <v>69</v>
      </c>
      <c r="AM26" s="664"/>
      <c r="AN26" s="663"/>
      <c r="AO26" s="248" t="s">
        <v>69</v>
      </c>
      <c r="AP26" s="248" t="s">
        <v>69</v>
      </c>
      <c r="AQ26" s="248" t="s">
        <v>69</v>
      </c>
      <c r="AR26" s="248" t="s">
        <v>69</v>
      </c>
      <c r="AS26" s="248" t="s">
        <v>69</v>
      </c>
      <c r="AT26" s="665"/>
      <c r="AU26" s="665"/>
      <c r="AV26" s="248" t="s">
        <v>69</v>
      </c>
      <c r="AW26" s="248" t="s">
        <v>69</v>
      </c>
      <c r="AX26" s="248" t="s">
        <v>69</v>
      </c>
      <c r="AY26" s="248" t="s">
        <v>69</v>
      </c>
      <c r="AZ26" s="666" t="s">
        <v>112</v>
      </c>
      <c r="BA26" s="653"/>
    </row>
    <row r="27" spans="1:56" s="15" customFormat="1" ht="12.6" customHeight="1" thickTop="1" thickBot="1" x14ac:dyDescent="0.25">
      <c r="A27" s="521">
        <v>5</v>
      </c>
      <c r="B27" s="759" t="s">
        <v>15</v>
      </c>
      <c r="C27" s="762" t="s">
        <v>26</v>
      </c>
      <c r="D27" s="513" t="s">
        <v>86</v>
      </c>
      <c r="E27" s="514" t="s">
        <v>43</v>
      </c>
      <c r="F27" s="398">
        <v>15</v>
      </c>
      <c r="G27" s="380"/>
      <c r="H27" s="381"/>
      <c r="I27" s="381"/>
      <c r="J27" s="144"/>
      <c r="K27" s="381"/>
      <c r="L27" s="381"/>
      <c r="M27" s="381"/>
      <c r="N27" s="144"/>
      <c r="O27" s="144"/>
      <c r="P27" s="144"/>
      <c r="Q27" s="144"/>
      <c r="R27" s="144"/>
      <c r="S27" s="144"/>
      <c r="T27" s="145"/>
      <c r="U27" s="145"/>
      <c r="V27" s="144"/>
      <c r="W27" s="144"/>
      <c r="X27" s="145"/>
      <c r="Y27" s="145"/>
      <c r="Z27" s="145">
        <v>5</v>
      </c>
      <c r="AA27" s="145">
        <v>5</v>
      </c>
      <c r="AB27" s="145">
        <v>5</v>
      </c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5"/>
      <c r="AT27" s="145"/>
      <c r="AU27" s="145"/>
      <c r="AV27" s="145">
        <v>5</v>
      </c>
      <c r="AW27" s="145">
        <v>5</v>
      </c>
      <c r="AX27" s="382">
        <v>5</v>
      </c>
      <c r="AY27" s="515"/>
      <c r="AZ27" s="516">
        <f>COUNTIFS(G27:AY27,$A27)</f>
        <v>6</v>
      </c>
      <c r="BA27" s="67"/>
      <c r="BC27" s="15">
        <v>3</v>
      </c>
      <c r="BD27" s="71">
        <v>3</v>
      </c>
    </row>
    <row r="28" spans="1:56" s="15" customFormat="1" ht="12.6" customHeight="1" x14ac:dyDescent="0.2">
      <c r="A28" s="521">
        <v>5</v>
      </c>
      <c r="B28" s="760"/>
      <c r="C28" s="763"/>
      <c r="D28" s="403" t="s">
        <v>77</v>
      </c>
      <c r="E28" s="397" t="s">
        <v>43</v>
      </c>
      <c r="F28" s="398">
        <v>15</v>
      </c>
      <c r="G28" s="337"/>
      <c r="H28" s="102"/>
      <c r="I28" s="102"/>
      <c r="J28" s="103"/>
      <c r="K28" s="102"/>
      <c r="L28" s="102"/>
      <c r="M28" s="102"/>
      <c r="N28" s="103"/>
      <c r="O28" s="103"/>
      <c r="P28" s="103"/>
      <c r="Q28" s="103"/>
      <c r="R28" s="103"/>
      <c r="S28" s="103"/>
      <c r="T28" s="104"/>
      <c r="U28" s="104"/>
      <c r="V28" s="103"/>
      <c r="W28" s="103"/>
      <c r="X28" s="104"/>
      <c r="Y28" s="104"/>
      <c r="Z28" s="104">
        <v>5</v>
      </c>
      <c r="AA28" s="104">
        <v>5</v>
      </c>
      <c r="AB28" s="104">
        <v>5</v>
      </c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4"/>
      <c r="AT28" s="104"/>
      <c r="AU28" s="104"/>
      <c r="AV28" s="104">
        <v>5</v>
      </c>
      <c r="AW28" s="104">
        <v>5</v>
      </c>
      <c r="AX28" s="329">
        <v>5</v>
      </c>
      <c r="AY28" s="505"/>
      <c r="AZ28" s="457">
        <f t="shared" ref="AZ28:AZ36" si="2">COUNTIFS(G28:AY28,$A28)</f>
        <v>6</v>
      </c>
      <c r="BA28" s="67"/>
      <c r="BC28" s="15">
        <v>5</v>
      </c>
      <c r="BD28" s="101">
        <v>5</v>
      </c>
    </row>
    <row r="29" spans="1:56" s="15" customFormat="1" ht="12.6" customHeight="1" x14ac:dyDescent="0.2">
      <c r="A29" s="521">
        <v>2</v>
      </c>
      <c r="B29" s="760"/>
      <c r="C29" s="763"/>
      <c r="D29" s="404" t="s">
        <v>32</v>
      </c>
      <c r="E29" s="405" t="s">
        <v>43</v>
      </c>
      <c r="F29" s="392">
        <v>15</v>
      </c>
      <c r="G29" s="338"/>
      <c r="H29" s="195"/>
      <c r="I29" s="195"/>
      <c r="J29" s="131"/>
      <c r="K29" s="195"/>
      <c r="L29" s="195"/>
      <c r="M29" s="195"/>
      <c r="N29" s="131"/>
      <c r="O29" s="131"/>
      <c r="P29" s="131"/>
      <c r="Q29" s="131"/>
      <c r="R29" s="131"/>
      <c r="S29" s="131"/>
      <c r="T29" s="110"/>
      <c r="U29" s="95"/>
      <c r="V29" s="131"/>
      <c r="W29" s="131"/>
      <c r="X29" s="110"/>
      <c r="Y29" s="110"/>
      <c r="Z29" s="95">
        <v>2</v>
      </c>
      <c r="AA29" s="95">
        <v>2</v>
      </c>
      <c r="AB29" s="95">
        <v>2</v>
      </c>
      <c r="AC29" s="95"/>
      <c r="AD29" s="95"/>
      <c r="AE29" s="95"/>
      <c r="AF29" s="131"/>
      <c r="AG29" s="131"/>
      <c r="AH29" s="196"/>
      <c r="AI29" s="196"/>
      <c r="AJ29" s="195"/>
      <c r="AK29" s="131"/>
      <c r="AL29" s="131"/>
      <c r="AM29" s="131"/>
      <c r="AN29" s="131"/>
      <c r="AO29" s="131"/>
      <c r="AP29" s="131"/>
      <c r="AQ29" s="131"/>
      <c r="AR29" s="131"/>
      <c r="AS29" s="110"/>
      <c r="AT29" s="95"/>
      <c r="AU29" s="110"/>
      <c r="AV29" s="110">
        <v>2</v>
      </c>
      <c r="AW29" s="95">
        <v>2</v>
      </c>
      <c r="AX29" s="326">
        <v>2</v>
      </c>
      <c r="AY29" s="505"/>
      <c r="AZ29" s="457">
        <f t="shared" si="2"/>
        <v>6</v>
      </c>
      <c r="BA29" s="67"/>
      <c r="BB29" s="647"/>
      <c r="BC29" s="15">
        <v>4</v>
      </c>
      <c r="BD29" s="108">
        <v>4</v>
      </c>
    </row>
    <row r="30" spans="1:56" s="15" customFormat="1" ht="12.6" customHeight="1" x14ac:dyDescent="0.2">
      <c r="A30" s="521">
        <v>2</v>
      </c>
      <c r="B30" s="760"/>
      <c r="C30" s="763"/>
      <c r="D30" s="404" t="s">
        <v>78</v>
      </c>
      <c r="E30" s="405" t="s">
        <v>43</v>
      </c>
      <c r="F30" s="392">
        <v>15</v>
      </c>
      <c r="G30" s="338"/>
      <c r="H30" s="195"/>
      <c r="I30" s="195"/>
      <c r="J30" s="131"/>
      <c r="K30" s="195"/>
      <c r="L30" s="195"/>
      <c r="M30" s="195"/>
      <c r="N30" s="131"/>
      <c r="O30" s="131"/>
      <c r="P30" s="131"/>
      <c r="Q30" s="131"/>
      <c r="R30" s="131"/>
      <c r="S30" s="131"/>
      <c r="T30" s="110"/>
      <c r="U30" s="95"/>
      <c r="V30" s="131"/>
      <c r="W30" s="131"/>
      <c r="X30" s="110"/>
      <c r="Y30" s="110"/>
      <c r="Z30" s="95">
        <v>2</v>
      </c>
      <c r="AA30" s="95">
        <v>2</v>
      </c>
      <c r="AB30" s="95">
        <v>2</v>
      </c>
      <c r="AC30" s="95"/>
      <c r="AD30" s="95"/>
      <c r="AE30" s="95"/>
      <c r="AF30" s="131"/>
      <c r="AG30" s="131"/>
      <c r="AH30" s="196"/>
      <c r="AI30" s="196"/>
      <c r="AJ30" s="195"/>
      <c r="AK30" s="131"/>
      <c r="AL30" s="131"/>
      <c r="AM30" s="131"/>
      <c r="AN30" s="131"/>
      <c r="AO30" s="131"/>
      <c r="AP30" s="131"/>
      <c r="AQ30" s="131"/>
      <c r="AR30" s="131"/>
      <c r="AS30" s="110"/>
      <c r="AT30" s="95"/>
      <c r="AU30" s="110"/>
      <c r="AV30" s="110">
        <v>2</v>
      </c>
      <c r="AW30" s="95">
        <v>2</v>
      </c>
      <c r="AX30" s="326">
        <v>2</v>
      </c>
      <c r="AY30" s="505"/>
      <c r="AZ30" s="457">
        <f t="shared" si="2"/>
        <v>6</v>
      </c>
      <c r="BA30" s="67"/>
      <c r="BB30" s="647"/>
      <c r="BC30" s="15">
        <v>2</v>
      </c>
      <c r="BD30" s="110">
        <v>2</v>
      </c>
    </row>
    <row r="31" spans="1:56" s="15" customFormat="1" ht="12.6" customHeight="1" x14ac:dyDescent="0.2">
      <c r="A31" s="521">
        <v>4</v>
      </c>
      <c r="B31" s="760"/>
      <c r="C31" s="763"/>
      <c r="D31" s="406" t="s">
        <v>79</v>
      </c>
      <c r="E31" s="407" t="s">
        <v>43</v>
      </c>
      <c r="F31" s="395">
        <v>15</v>
      </c>
      <c r="G31" s="339"/>
      <c r="H31" s="106"/>
      <c r="I31" s="106"/>
      <c r="J31" s="107"/>
      <c r="K31" s="106"/>
      <c r="L31" s="106"/>
      <c r="M31" s="106"/>
      <c r="N31" s="107"/>
      <c r="O31" s="107" t="s">
        <v>64</v>
      </c>
      <c r="P31" s="107"/>
      <c r="Q31" s="107"/>
      <c r="R31" s="107"/>
      <c r="S31" s="107"/>
      <c r="T31" s="108"/>
      <c r="U31" s="98"/>
      <c r="V31" s="107"/>
      <c r="W31" s="107"/>
      <c r="X31" s="108"/>
      <c r="Y31" s="108"/>
      <c r="Z31" s="98">
        <v>4</v>
      </c>
      <c r="AA31" s="98">
        <v>4</v>
      </c>
      <c r="AB31" s="98">
        <v>4</v>
      </c>
      <c r="AC31" s="98"/>
      <c r="AD31" s="98"/>
      <c r="AE31" s="98"/>
      <c r="AF31" s="107"/>
      <c r="AG31" s="107"/>
      <c r="AH31" s="109"/>
      <c r="AI31" s="109"/>
      <c r="AJ31" s="106"/>
      <c r="AK31" s="107"/>
      <c r="AL31" s="107"/>
      <c r="AM31" s="107"/>
      <c r="AN31" s="107"/>
      <c r="AO31" s="107"/>
      <c r="AP31" s="108"/>
      <c r="AQ31" s="108"/>
      <c r="AR31" s="108"/>
      <c r="AS31" s="108"/>
      <c r="AT31" s="98"/>
      <c r="AU31" s="108"/>
      <c r="AV31" s="108">
        <v>4</v>
      </c>
      <c r="AW31" s="98">
        <v>4</v>
      </c>
      <c r="AX31" s="328">
        <v>4</v>
      </c>
      <c r="AY31" s="505"/>
      <c r="AZ31" s="457">
        <f t="shared" si="2"/>
        <v>6</v>
      </c>
      <c r="BA31" s="67"/>
      <c r="BB31" s="647"/>
      <c r="BD31" s="110"/>
    </row>
    <row r="32" spans="1:56" s="15" customFormat="1" ht="12.6" customHeight="1" x14ac:dyDescent="0.2">
      <c r="A32" s="521">
        <v>3</v>
      </c>
      <c r="B32" s="760"/>
      <c r="C32" s="763"/>
      <c r="D32" s="408" t="s">
        <v>82</v>
      </c>
      <c r="E32" s="409" t="s">
        <v>43</v>
      </c>
      <c r="F32" s="388">
        <v>10</v>
      </c>
      <c r="G32" s="340"/>
      <c r="H32" s="112"/>
      <c r="I32" s="112"/>
      <c r="J32" s="113"/>
      <c r="K32" s="112"/>
      <c r="L32" s="112"/>
      <c r="M32" s="112"/>
      <c r="N32" s="113"/>
      <c r="O32" s="113"/>
      <c r="P32" s="113"/>
      <c r="Q32" s="113"/>
      <c r="R32" s="113"/>
      <c r="S32" s="113"/>
      <c r="T32" s="114"/>
      <c r="U32" s="115"/>
      <c r="V32" s="113"/>
      <c r="W32" s="113"/>
      <c r="X32" s="114"/>
      <c r="Y32" s="114"/>
      <c r="Z32" s="115">
        <v>3</v>
      </c>
      <c r="AA32" s="115">
        <v>3</v>
      </c>
      <c r="AB32" s="115">
        <v>3</v>
      </c>
      <c r="AC32" s="113"/>
      <c r="AD32" s="115"/>
      <c r="AE32" s="115"/>
      <c r="AF32" s="113"/>
      <c r="AG32" s="113"/>
      <c r="AH32" s="112"/>
      <c r="AI32" s="112"/>
      <c r="AJ32" s="112"/>
      <c r="AK32" s="113"/>
      <c r="AL32" s="113"/>
      <c r="AM32" s="113"/>
      <c r="AN32" s="113"/>
      <c r="AO32" s="113"/>
      <c r="AP32" s="113"/>
      <c r="AQ32" s="113"/>
      <c r="AR32" s="113"/>
      <c r="AS32" s="114"/>
      <c r="AT32" s="115"/>
      <c r="AU32" s="114"/>
      <c r="AV32" s="114">
        <v>3</v>
      </c>
      <c r="AW32" s="115">
        <v>3</v>
      </c>
      <c r="AX32" s="324">
        <v>3</v>
      </c>
      <c r="AY32" s="505"/>
      <c r="AZ32" s="457">
        <f t="shared" si="2"/>
        <v>6</v>
      </c>
      <c r="BA32" s="67"/>
      <c r="BB32" s="647"/>
      <c r="BD32" s="110">
        <v>2</v>
      </c>
    </row>
    <row r="33" spans="1:56" s="15" customFormat="1" ht="12.6" customHeight="1" x14ac:dyDescent="0.2">
      <c r="A33" s="521">
        <v>3</v>
      </c>
      <c r="B33" s="760"/>
      <c r="C33" s="763"/>
      <c r="D33" s="408" t="s">
        <v>83</v>
      </c>
      <c r="E33" s="409" t="s">
        <v>43</v>
      </c>
      <c r="F33" s="388">
        <v>5</v>
      </c>
      <c r="G33" s="340"/>
      <c r="H33" s="112"/>
      <c r="I33" s="112"/>
      <c r="J33" s="113"/>
      <c r="K33" s="112"/>
      <c r="L33" s="112"/>
      <c r="M33" s="112"/>
      <c r="N33" s="113"/>
      <c r="O33" s="113"/>
      <c r="P33" s="113"/>
      <c r="Q33" s="113"/>
      <c r="R33" s="113"/>
      <c r="S33" s="113"/>
      <c r="T33" s="114"/>
      <c r="U33" s="115"/>
      <c r="V33" s="113"/>
      <c r="W33" s="113"/>
      <c r="X33" s="114"/>
      <c r="Y33" s="114"/>
      <c r="Z33" s="115">
        <v>3</v>
      </c>
      <c r="AA33" s="115">
        <v>3</v>
      </c>
      <c r="AB33" s="115">
        <v>3</v>
      </c>
      <c r="AC33" s="113"/>
      <c r="AD33" s="115"/>
      <c r="AE33" s="115"/>
      <c r="AF33" s="113"/>
      <c r="AG33" s="113"/>
      <c r="AH33" s="112"/>
      <c r="AI33" s="112"/>
      <c r="AJ33" s="112"/>
      <c r="AK33" s="113"/>
      <c r="AL33" s="113"/>
      <c r="AM33" s="113"/>
      <c r="AN33" s="113"/>
      <c r="AO33" s="113"/>
      <c r="AP33" s="113"/>
      <c r="AQ33" s="113"/>
      <c r="AR33" s="113"/>
      <c r="AS33" s="114"/>
      <c r="AT33" s="115"/>
      <c r="AU33" s="114"/>
      <c r="AV33" s="114">
        <v>3</v>
      </c>
      <c r="AW33" s="115">
        <v>3</v>
      </c>
      <c r="AX33" s="324">
        <v>3</v>
      </c>
      <c r="AY33" s="505"/>
      <c r="AZ33" s="457">
        <f t="shared" si="2"/>
        <v>6</v>
      </c>
      <c r="BA33" s="67"/>
      <c r="BB33" s="647"/>
      <c r="BC33" s="15">
        <v>1</v>
      </c>
      <c r="BD33" s="114">
        <v>1</v>
      </c>
    </row>
    <row r="34" spans="1:56" s="15" customFormat="1" ht="12.6" customHeight="1" x14ac:dyDescent="0.2">
      <c r="A34" s="521">
        <v>6</v>
      </c>
      <c r="B34" s="760"/>
      <c r="C34" s="763"/>
      <c r="D34" s="410" t="s">
        <v>91</v>
      </c>
      <c r="E34" s="411" t="s">
        <v>43</v>
      </c>
      <c r="F34" s="412">
        <v>15</v>
      </c>
      <c r="G34" s="341"/>
      <c r="H34" s="117"/>
      <c r="I34" s="117"/>
      <c r="J34" s="118"/>
      <c r="K34" s="117"/>
      <c r="L34" s="117"/>
      <c r="M34" s="117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33"/>
      <c r="AC34" s="133"/>
      <c r="AD34" s="133"/>
      <c r="AE34" s="133"/>
      <c r="AF34" s="118"/>
      <c r="AG34" s="118"/>
      <c r="AH34" s="117"/>
      <c r="AI34" s="117"/>
      <c r="AJ34" s="117"/>
      <c r="AK34" s="118"/>
      <c r="AL34" s="118"/>
      <c r="AM34" s="118"/>
      <c r="AN34" s="118"/>
      <c r="AO34" s="118"/>
      <c r="AP34" s="118"/>
      <c r="AQ34" s="254"/>
      <c r="AR34" s="119"/>
      <c r="AS34" s="119">
        <v>6</v>
      </c>
      <c r="AT34" s="120">
        <v>6</v>
      </c>
      <c r="AU34" s="119">
        <v>6</v>
      </c>
      <c r="AV34" s="119">
        <v>6</v>
      </c>
      <c r="AW34" s="120">
        <v>6</v>
      </c>
      <c r="AX34" s="342">
        <v>6</v>
      </c>
      <c r="AY34" s="505"/>
      <c r="AZ34" s="457">
        <f t="shared" si="2"/>
        <v>6</v>
      </c>
      <c r="BA34" s="67"/>
      <c r="BB34" s="647"/>
      <c r="BD34" s="114">
        <v>1</v>
      </c>
    </row>
    <row r="35" spans="1:56" s="15" customFormat="1" ht="12.6" customHeight="1" x14ac:dyDescent="0.2">
      <c r="A35" s="521">
        <v>7</v>
      </c>
      <c r="B35" s="760"/>
      <c r="C35" s="763"/>
      <c r="D35" s="413" t="s">
        <v>80</v>
      </c>
      <c r="E35" s="414" t="s">
        <v>43</v>
      </c>
      <c r="F35" s="415">
        <v>15</v>
      </c>
      <c r="G35" s="343"/>
      <c r="H35" s="121"/>
      <c r="I35" s="121"/>
      <c r="J35" s="122"/>
      <c r="K35" s="123"/>
      <c r="L35" s="123"/>
      <c r="M35" s="123"/>
      <c r="N35" s="124"/>
      <c r="O35" s="124"/>
      <c r="P35" s="124"/>
      <c r="Q35" s="124"/>
      <c r="R35" s="124"/>
      <c r="S35" s="124"/>
      <c r="T35" s="125"/>
      <c r="U35" s="126"/>
      <c r="V35" s="124"/>
      <c r="W35" s="124"/>
      <c r="X35" s="125"/>
      <c r="Y35" s="344"/>
      <c r="Z35" s="126"/>
      <c r="AA35" s="124"/>
      <c r="AB35" s="124"/>
      <c r="AC35" s="124"/>
      <c r="AD35" s="126"/>
      <c r="AE35" s="126"/>
      <c r="AF35" s="124"/>
      <c r="AG35" s="124"/>
      <c r="AH35" s="345"/>
      <c r="AI35" s="345">
        <v>7</v>
      </c>
      <c r="AJ35" s="345">
        <v>7</v>
      </c>
      <c r="AK35" s="345">
        <v>7</v>
      </c>
      <c r="AL35" s="124"/>
      <c r="AM35" s="124"/>
      <c r="AN35" s="124"/>
      <c r="AO35" s="137"/>
      <c r="AP35" s="137"/>
      <c r="AQ35" s="137"/>
      <c r="AR35" s="137"/>
      <c r="AS35" s="125"/>
      <c r="AT35" s="126"/>
      <c r="AU35" s="125"/>
      <c r="AV35" s="125">
        <v>7</v>
      </c>
      <c r="AW35" s="126">
        <v>7</v>
      </c>
      <c r="AX35" s="346">
        <v>7</v>
      </c>
      <c r="AY35" s="501"/>
      <c r="AZ35" s="457">
        <f t="shared" si="2"/>
        <v>6</v>
      </c>
      <c r="BA35" s="67"/>
      <c r="BB35" s="647"/>
      <c r="BC35" s="15">
        <v>6</v>
      </c>
      <c r="BD35" s="119">
        <v>6</v>
      </c>
    </row>
    <row r="36" spans="1:56" s="15" customFormat="1" ht="12.6" customHeight="1" thickBot="1" x14ac:dyDescent="0.25">
      <c r="A36" s="521">
        <v>7</v>
      </c>
      <c r="B36" s="760"/>
      <c r="C36" s="764"/>
      <c r="D36" s="416" t="s">
        <v>81</v>
      </c>
      <c r="E36" s="417" t="s">
        <v>43</v>
      </c>
      <c r="F36" s="418">
        <v>15</v>
      </c>
      <c r="G36" s="488"/>
      <c r="H36" s="489"/>
      <c r="I36" s="489"/>
      <c r="J36" s="490"/>
      <c r="K36" s="491"/>
      <c r="L36" s="491"/>
      <c r="M36" s="491"/>
      <c r="N36" s="492"/>
      <c r="O36" s="492"/>
      <c r="P36" s="492"/>
      <c r="Q36" s="492"/>
      <c r="R36" s="492"/>
      <c r="S36" s="492"/>
      <c r="T36" s="480"/>
      <c r="U36" s="462"/>
      <c r="V36" s="492"/>
      <c r="W36" s="492"/>
      <c r="X36" s="480"/>
      <c r="Y36" s="493"/>
      <c r="Z36" s="462"/>
      <c r="AA36" s="492"/>
      <c r="AB36" s="492"/>
      <c r="AC36" s="492"/>
      <c r="AD36" s="462"/>
      <c r="AE36" s="462"/>
      <c r="AF36" s="492"/>
      <c r="AG36" s="492"/>
      <c r="AH36" s="494"/>
      <c r="AI36" s="494">
        <v>7</v>
      </c>
      <c r="AJ36" s="345">
        <v>7</v>
      </c>
      <c r="AK36" s="345">
        <v>7</v>
      </c>
      <c r="AL36" s="492"/>
      <c r="AM36" s="492"/>
      <c r="AN36" s="492"/>
      <c r="AO36" s="461"/>
      <c r="AP36" s="461"/>
      <c r="AQ36" s="461"/>
      <c r="AR36" s="461"/>
      <c r="AS36" s="480"/>
      <c r="AT36" s="462"/>
      <c r="AU36" s="480"/>
      <c r="AV36" s="480">
        <v>7</v>
      </c>
      <c r="AW36" s="462">
        <v>7</v>
      </c>
      <c r="AX36" s="487">
        <v>7</v>
      </c>
      <c r="AY36" s="503"/>
      <c r="AZ36" s="469">
        <f t="shared" si="2"/>
        <v>6</v>
      </c>
      <c r="BA36" s="67"/>
      <c r="BB36" s="647"/>
      <c r="BC36" s="15">
        <v>7</v>
      </c>
      <c r="BD36" s="125">
        <v>7</v>
      </c>
    </row>
    <row r="37" spans="1:56" s="15" customFormat="1" ht="12.6" customHeight="1" thickTop="1" thickBot="1" x14ac:dyDescent="0.25">
      <c r="A37" s="521">
        <v>5</v>
      </c>
      <c r="B37" s="760"/>
      <c r="C37" s="762" t="s">
        <v>27</v>
      </c>
      <c r="D37" s="400" t="s">
        <v>87</v>
      </c>
      <c r="E37" s="401" t="s">
        <v>43</v>
      </c>
      <c r="F37" s="402">
        <v>15</v>
      </c>
      <c r="G37" s="444"/>
      <c r="H37" s="445"/>
      <c r="I37" s="445"/>
      <c r="J37" s="445"/>
      <c r="K37" s="445"/>
      <c r="L37" s="445"/>
      <c r="M37" s="445"/>
      <c r="N37" s="440"/>
      <c r="O37" s="440"/>
      <c r="P37" s="440"/>
      <c r="Q37" s="446">
        <v>5</v>
      </c>
      <c r="R37" s="446">
        <v>5</v>
      </c>
      <c r="S37" s="446">
        <v>5</v>
      </c>
      <c r="T37" s="446"/>
      <c r="U37" s="446"/>
      <c r="V37" s="440"/>
      <c r="W37" s="440"/>
      <c r="X37" s="440"/>
      <c r="Y37" s="447"/>
      <c r="Z37" s="447"/>
      <c r="AA37" s="446"/>
      <c r="AB37" s="440"/>
      <c r="AC37" s="440"/>
      <c r="AD37" s="440"/>
      <c r="AE37" s="440"/>
      <c r="AF37" s="440"/>
      <c r="AG37" s="440"/>
      <c r="AH37" s="471"/>
      <c r="AI37" s="471"/>
      <c r="AJ37" s="472"/>
      <c r="AK37" s="473"/>
      <c r="AL37" s="474"/>
      <c r="AM37" s="474"/>
      <c r="AN37" s="475"/>
      <c r="AO37" s="475"/>
      <c r="AP37" s="440"/>
      <c r="AQ37" s="476"/>
      <c r="AR37" s="475"/>
      <c r="AS37" s="446"/>
      <c r="AT37" s="446">
        <v>5</v>
      </c>
      <c r="AU37" s="446">
        <v>5</v>
      </c>
      <c r="AV37" s="446">
        <v>5</v>
      </c>
      <c r="AW37" s="446">
        <v>5</v>
      </c>
      <c r="AX37" s="477">
        <v>5</v>
      </c>
      <c r="AY37" s="504"/>
      <c r="AZ37" s="455">
        <f>COUNTIFS(G37:AY37,$A37)</f>
        <v>8</v>
      </c>
      <c r="BA37" s="67"/>
      <c r="BB37" s="647"/>
      <c r="BD37" s="127">
        <v>7</v>
      </c>
    </row>
    <row r="38" spans="1:56" s="15" customFormat="1" ht="12.6" customHeight="1" x14ac:dyDescent="0.2">
      <c r="A38" s="521">
        <v>5</v>
      </c>
      <c r="B38" s="760"/>
      <c r="C38" s="763"/>
      <c r="D38" s="403" t="s">
        <v>88</v>
      </c>
      <c r="E38" s="397" t="s">
        <v>43</v>
      </c>
      <c r="F38" s="398">
        <v>15</v>
      </c>
      <c r="G38" s="337"/>
      <c r="H38" s="102"/>
      <c r="I38" s="102"/>
      <c r="J38" s="102"/>
      <c r="K38" s="102"/>
      <c r="L38" s="102"/>
      <c r="M38" s="102"/>
      <c r="N38" s="103"/>
      <c r="O38" s="103"/>
      <c r="P38" s="103"/>
      <c r="Q38" s="104">
        <v>5</v>
      </c>
      <c r="R38" s="104">
        <v>5</v>
      </c>
      <c r="S38" s="104">
        <v>5</v>
      </c>
      <c r="T38" s="104"/>
      <c r="U38" s="104"/>
      <c r="V38" s="103"/>
      <c r="W38" s="103"/>
      <c r="X38" s="103"/>
      <c r="Y38" s="128"/>
      <c r="Z38" s="128"/>
      <c r="AA38" s="104"/>
      <c r="AB38" s="103"/>
      <c r="AC38" s="103"/>
      <c r="AD38" s="103"/>
      <c r="AE38" s="103"/>
      <c r="AF38" s="103"/>
      <c r="AG38" s="103"/>
      <c r="AH38" s="102"/>
      <c r="AI38" s="102"/>
      <c r="AJ38" s="347"/>
      <c r="AK38" s="129"/>
      <c r="AL38" s="105"/>
      <c r="AM38" s="105"/>
      <c r="AN38" s="139"/>
      <c r="AO38" s="139"/>
      <c r="AP38" s="103"/>
      <c r="AQ38" s="191"/>
      <c r="AR38" s="139"/>
      <c r="AS38" s="104"/>
      <c r="AT38" s="104">
        <v>5</v>
      </c>
      <c r="AU38" s="104">
        <v>5</v>
      </c>
      <c r="AV38" s="104">
        <v>5</v>
      </c>
      <c r="AW38" s="104">
        <v>5</v>
      </c>
      <c r="AX38" s="329">
        <v>5</v>
      </c>
      <c r="AY38" s="505"/>
      <c r="AZ38" s="457">
        <f t="shared" ref="AZ38:AZ58" si="3">COUNTIFS(G38:AY38,$A38)</f>
        <v>8</v>
      </c>
      <c r="BA38" s="67"/>
      <c r="BB38" s="647"/>
      <c r="BC38" s="15">
        <v>9</v>
      </c>
      <c r="BD38" s="156">
        <v>9</v>
      </c>
    </row>
    <row r="39" spans="1:56" s="15" customFormat="1" ht="12.6" customHeight="1" x14ac:dyDescent="0.2">
      <c r="A39" s="521">
        <v>2</v>
      </c>
      <c r="B39" s="760"/>
      <c r="C39" s="763"/>
      <c r="D39" s="404" t="s">
        <v>37</v>
      </c>
      <c r="E39" s="405" t="s">
        <v>43</v>
      </c>
      <c r="F39" s="392">
        <v>15</v>
      </c>
      <c r="G39" s="338"/>
      <c r="H39" s="195"/>
      <c r="I39" s="195"/>
      <c r="J39" s="195"/>
      <c r="K39" s="195"/>
      <c r="L39" s="195"/>
      <c r="M39" s="195"/>
      <c r="N39" s="131"/>
      <c r="O39" s="131"/>
      <c r="P39" s="131"/>
      <c r="Q39" s="110">
        <v>2</v>
      </c>
      <c r="R39" s="95">
        <v>2</v>
      </c>
      <c r="S39" s="95">
        <v>2</v>
      </c>
      <c r="T39" s="110"/>
      <c r="U39" s="95"/>
      <c r="V39" s="95"/>
      <c r="W39" s="131"/>
      <c r="X39" s="131"/>
      <c r="Y39" s="110"/>
      <c r="Z39" s="110"/>
      <c r="AA39" s="95"/>
      <c r="AB39" s="131"/>
      <c r="AC39" s="131"/>
      <c r="AD39" s="131"/>
      <c r="AE39" s="131"/>
      <c r="AF39" s="131"/>
      <c r="AG39" s="131"/>
      <c r="AH39" s="195"/>
      <c r="AI39" s="195"/>
      <c r="AJ39" s="348"/>
      <c r="AK39" s="197"/>
      <c r="AL39" s="198"/>
      <c r="AM39" s="198"/>
      <c r="AN39" s="200"/>
      <c r="AO39" s="200"/>
      <c r="AP39" s="131"/>
      <c r="AQ39" s="199"/>
      <c r="AR39" s="200"/>
      <c r="AS39" s="95"/>
      <c r="AT39" s="95">
        <v>2</v>
      </c>
      <c r="AU39" s="95">
        <v>2</v>
      </c>
      <c r="AV39" s="95">
        <v>2</v>
      </c>
      <c r="AW39" s="95">
        <v>2</v>
      </c>
      <c r="AX39" s="326">
        <v>2</v>
      </c>
      <c r="AY39" s="505"/>
      <c r="AZ39" s="457">
        <f t="shared" si="3"/>
        <v>8</v>
      </c>
      <c r="BA39" s="67"/>
      <c r="BB39" s="647"/>
    </row>
    <row r="40" spans="1:56" s="15" customFormat="1" ht="12.6" customHeight="1" x14ac:dyDescent="0.2">
      <c r="A40" s="521">
        <v>2</v>
      </c>
      <c r="B40" s="760"/>
      <c r="C40" s="763"/>
      <c r="D40" s="404" t="s">
        <v>33</v>
      </c>
      <c r="E40" s="405" t="s">
        <v>43</v>
      </c>
      <c r="F40" s="392">
        <v>15</v>
      </c>
      <c r="G40" s="338"/>
      <c r="H40" s="195"/>
      <c r="I40" s="195"/>
      <c r="J40" s="195"/>
      <c r="K40" s="195"/>
      <c r="L40" s="195"/>
      <c r="M40" s="195"/>
      <c r="N40" s="131"/>
      <c r="O40" s="131"/>
      <c r="P40" s="131"/>
      <c r="Q40" s="110">
        <v>2</v>
      </c>
      <c r="R40" s="95">
        <v>2</v>
      </c>
      <c r="S40" s="95">
        <v>2</v>
      </c>
      <c r="T40" s="110"/>
      <c r="U40" s="95"/>
      <c r="V40" s="95"/>
      <c r="W40" s="131"/>
      <c r="X40" s="131"/>
      <c r="Y40" s="95"/>
      <c r="Z40" s="95"/>
      <c r="AA40" s="95"/>
      <c r="AB40" s="131"/>
      <c r="AC40" s="131"/>
      <c r="AD40" s="131"/>
      <c r="AE40" s="131"/>
      <c r="AF40" s="131"/>
      <c r="AG40" s="131"/>
      <c r="AH40" s="195"/>
      <c r="AI40" s="195"/>
      <c r="AJ40" s="348"/>
      <c r="AK40" s="197"/>
      <c r="AL40" s="198"/>
      <c r="AM40" s="198"/>
      <c r="AN40" s="200"/>
      <c r="AO40" s="200"/>
      <c r="AP40" s="131"/>
      <c r="AQ40" s="199"/>
      <c r="AR40" s="200"/>
      <c r="AS40" s="95"/>
      <c r="AT40" s="95">
        <v>2</v>
      </c>
      <c r="AU40" s="95">
        <v>2</v>
      </c>
      <c r="AV40" s="95">
        <v>2</v>
      </c>
      <c r="AW40" s="95">
        <v>2</v>
      </c>
      <c r="AX40" s="326">
        <v>2</v>
      </c>
      <c r="AY40" s="505"/>
      <c r="AZ40" s="457">
        <f t="shared" si="3"/>
        <v>8</v>
      </c>
      <c r="BA40" s="67"/>
      <c r="BB40" s="647"/>
    </row>
    <row r="41" spans="1:56" s="15" customFormat="1" ht="12.6" customHeight="1" x14ac:dyDescent="0.2">
      <c r="A41" s="521">
        <v>4</v>
      </c>
      <c r="B41" s="760"/>
      <c r="C41" s="763"/>
      <c r="D41" s="406" t="s">
        <v>31</v>
      </c>
      <c r="E41" s="407" t="s">
        <v>43</v>
      </c>
      <c r="F41" s="395">
        <v>15</v>
      </c>
      <c r="G41" s="339"/>
      <c r="H41" s="106"/>
      <c r="I41" s="106"/>
      <c r="J41" s="106"/>
      <c r="K41" s="106"/>
      <c r="L41" s="106"/>
      <c r="M41" s="106"/>
      <c r="N41" s="107"/>
      <c r="O41" s="107"/>
      <c r="P41" s="107"/>
      <c r="Q41" s="108">
        <v>4</v>
      </c>
      <c r="R41" s="98">
        <v>4</v>
      </c>
      <c r="S41" s="98">
        <v>4</v>
      </c>
      <c r="T41" s="108"/>
      <c r="U41" s="98"/>
      <c r="V41" s="98"/>
      <c r="W41" s="107"/>
      <c r="X41" s="107"/>
      <c r="Y41" s="108"/>
      <c r="Z41" s="108"/>
      <c r="AA41" s="98"/>
      <c r="AB41" s="107"/>
      <c r="AC41" s="107"/>
      <c r="AD41" s="107"/>
      <c r="AE41" s="107"/>
      <c r="AF41" s="107"/>
      <c r="AG41" s="107"/>
      <c r="AH41" s="106"/>
      <c r="AI41" s="106"/>
      <c r="AJ41" s="349"/>
      <c r="AK41" s="130"/>
      <c r="AL41" s="299"/>
      <c r="AM41" s="299"/>
      <c r="AN41" s="140"/>
      <c r="AO41" s="140"/>
      <c r="AP41" s="107"/>
      <c r="AQ41" s="191"/>
      <c r="AR41" s="140"/>
      <c r="AS41" s="98"/>
      <c r="AT41" s="98">
        <v>4</v>
      </c>
      <c r="AU41" s="98">
        <v>4</v>
      </c>
      <c r="AV41" s="98">
        <v>4</v>
      </c>
      <c r="AW41" s="98">
        <v>4</v>
      </c>
      <c r="AX41" s="328">
        <v>4</v>
      </c>
      <c r="AY41" s="505"/>
      <c r="AZ41" s="457">
        <f t="shared" si="3"/>
        <v>8</v>
      </c>
      <c r="BA41" s="67"/>
      <c r="BB41" s="647"/>
    </row>
    <row r="42" spans="1:56" s="15" customFormat="1" ht="12.6" customHeight="1" x14ac:dyDescent="0.2">
      <c r="A42" s="521">
        <v>3</v>
      </c>
      <c r="B42" s="760"/>
      <c r="C42" s="763"/>
      <c r="D42" s="408" t="s">
        <v>34</v>
      </c>
      <c r="E42" s="409" t="s">
        <v>43</v>
      </c>
      <c r="F42" s="388">
        <v>10</v>
      </c>
      <c r="G42" s="340"/>
      <c r="H42" s="112"/>
      <c r="I42" s="112"/>
      <c r="J42" s="112"/>
      <c r="K42" s="112"/>
      <c r="L42" s="112"/>
      <c r="M42" s="112"/>
      <c r="N42" s="113"/>
      <c r="O42" s="113"/>
      <c r="P42" s="113"/>
      <c r="Q42" s="114">
        <v>3</v>
      </c>
      <c r="R42" s="115">
        <v>3</v>
      </c>
      <c r="S42" s="115">
        <v>3</v>
      </c>
      <c r="T42" s="114"/>
      <c r="U42" s="115"/>
      <c r="V42" s="113"/>
      <c r="W42" s="113"/>
      <c r="X42" s="113"/>
      <c r="Y42" s="115"/>
      <c r="Z42" s="115"/>
      <c r="AA42" s="115"/>
      <c r="AB42" s="113"/>
      <c r="AC42" s="113"/>
      <c r="AD42" s="113"/>
      <c r="AE42" s="256"/>
      <c r="AF42" s="113"/>
      <c r="AG42" s="113"/>
      <c r="AH42" s="112"/>
      <c r="AI42" s="112"/>
      <c r="AJ42" s="350"/>
      <c r="AK42" s="132"/>
      <c r="AL42" s="148"/>
      <c r="AM42" s="148"/>
      <c r="AN42" s="141"/>
      <c r="AO42" s="141"/>
      <c r="AP42" s="113"/>
      <c r="AQ42" s="191"/>
      <c r="AR42" s="141"/>
      <c r="AS42" s="115"/>
      <c r="AT42" s="115">
        <v>3</v>
      </c>
      <c r="AU42" s="115">
        <v>3</v>
      </c>
      <c r="AV42" s="115">
        <v>3</v>
      </c>
      <c r="AW42" s="115">
        <v>3</v>
      </c>
      <c r="AX42" s="324">
        <v>3</v>
      </c>
      <c r="AY42" s="505"/>
      <c r="AZ42" s="457">
        <f t="shared" si="3"/>
        <v>8</v>
      </c>
      <c r="BA42" s="67"/>
      <c r="BB42" s="647"/>
    </row>
    <row r="43" spans="1:56" s="15" customFormat="1" ht="12.6" customHeight="1" x14ac:dyDescent="0.2">
      <c r="A43" s="521">
        <v>3</v>
      </c>
      <c r="B43" s="760"/>
      <c r="C43" s="763"/>
      <c r="D43" s="408" t="s">
        <v>84</v>
      </c>
      <c r="E43" s="409" t="s">
        <v>43</v>
      </c>
      <c r="F43" s="388">
        <v>5</v>
      </c>
      <c r="G43" s="340"/>
      <c r="H43" s="112"/>
      <c r="I43" s="112"/>
      <c r="J43" s="112"/>
      <c r="K43" s="112"/>
      <c r="L43" s="112"/>
      <c r="M43" s="112"/>
      <c r="N43" s="113"/>
      <c r="O43" s="113"/>
      <c r="P43" s="113"/>
      <c r="Q43" s="114">
        <v>3</v>
      </c>
      <c r="R43" s="115">
        <v>3</v>
      </c>
      <c r="S43" s="115">
        <v>3</v>
      </c>
      <c r="T43" s="114"/>
      <c r="U43" s="115"/>
      <c r="V43" s="113"/>
      <c r="W43" s="113"/>
      <c r="X43" s="113"/>
      <c r="Y43" s="115"/>
      <c r="Z43" s="115"/>
      <c r="AA43" s="115"/>
      <c r="AB43" s="113"/>
      <c r="AC43" s="113"/>
      <c r="AD43" s="113"/>
      <c r="AE43" s="256"/>
      <c r="AF43" s="113"/>
      <c r="AG43" s="113"/>
      <c r="AH43" s="112"/>
      <c r="AI43" s="112"/>
      <c r="AJ43" s="350"/>
      <c r="AK43" s="132"/>
      <c r="AL43" s="148"/>
      <c r="AM43" s="148"/>
      <c r="AN43" s="141"/>
      <c r="AO43" s="141"/>
      <c r="AP43" s="113"/>
      <c r="AQ43" s="191"/>
      <c r="AR43" s="141"/>
      <c r="AS43" s="115"/>
      <c r="AT43" s="115">
        <v>3</v>
      </c>
      <c r="AU43" s="115">
        <v>3</v>
      </c>
      <c r="AV43" s="115">
        <v>3</v>
      </c>
      <c r="AW43" s="115">
        <v>3</v>
      </c>
      <c r="AX43" s="324">
        <v>3</v>
      </c>
      <c r="AY43" s="505"/>
      <c r="AZ43" s="457">
        <f t="shared" si="3"/>
        <v>8</v>
      </c>
      <c r="BA43" s="67"/>
      <c r="BB43" s="647"/>
    </row>
    <row r="44" spans="1:56" s="15" customFormat="1" ht="12.6" customHeight="1" x14ac:dyDescent="0.2">
      <c r="A44" s="521">
        <v>6</v>
      </c>
      <c r="B44" s="760"/>
      <c r="C44" s="763"/>
      <c r="D44" s="410" t="s">
        <v>89</v>
      </c>
      <c r="E44" s="411" t="s">
        <v>43</v>
      </c>
      <c r="F44" s="412">
        <v>15</v>
      </c>
      <c r="G44" s="341"/>
      <c r="H44" s="117"/>
      <c r="I44" s="117"/>
      <c r="J44" s="117"/>
      <c r="K44" s="117"/>
      <c r="L44" s="117"/>
      <c r="M44" s="117"/>
      <c r="N44" s="118"/>
      <c r="O44" s="118"/>
      <c r="P44" s="118"/>
      <c r="Q44" s="133"/>
      <c r="R44" s="119"/>
      <c r="S44" s="133"/>
      <c r="T44" s="133"/>
      <c r="U44" s="133"/>
      <c r="V44" s="118"/>
      <c r="W44" s="118"/>
      <c r="X44" s="254"/>
      <c r="Y44" s="351"/>
      <c r="Z44" s="133"/>
      <c r="AA44" s="133"/>
      <c r="AB44" s="133"/>
      <c r="AC44" s="118">
        <v>6</v>
      </c>
      <c r="AD44" s="134">
        <v>6</v>
      </c>
      <c r="AE44" s="133">
        <v>6</v>
      </c>
      <c r="AF44" s="133">
        <v>6</v>
      </c>
      <c r="AG44" s="133"/>
      <c r="AH44" s="134"/>
      <c r="AI44" s="134"/>
      <c r="AJ44" s="135"/>
      <c r="AK44" s="135"/>
      <c r="AL44" s="254"/>
      <c r="AM44" s="254"/>
      <c r="AN44" s="352"/>
      <c r="AO44" s="141"/>
      <c r="AP44" s="198"/>
      <c r="AQ44" s="110"/>
      <c r="AR44" s="133"/>
      <c r="AS44" s="133">
        <v>6</v>
      </c>
      <c r="AT44" s="133">
        <v>6</v>
      </c>
      <c r="AU44" s="133">
        <v>6</v>
      </c>
      <c r="AV44" s="133">
        <v>6</v>
      </c>
      <c r="AW44" s="133">
        <v>6</v>
      </c>
      <c r="AX44" s="353">
        <v>6</v>
      </c>
      <c r="AY44" s="506"/>
      <c r="AZ44" s="457">
        <f t="shared" si="3"/>
        <v>10</v>
      </c>
      <c r="BA44" s="67"/>
      <c r="BB44" s="647"/>
    </row>
    <row r="45" spans="1:56" s="15" customFormat="1" ht="12.6" customHeight="1" x14ac:dyDescent="0.2">
      <c r="A45" s="521">
        <v>7</v>
      </c>
      <c r="B45" s="760"/>
      <c r="C45" s="763"/>
      <c r="D45" s="419" t="s">
        <v>35</v>
      </c>
      <c r="E45" s="414" t="s">
        <v>43</v>
      </c>
      <c r="F45" s="415">
        <v>15</v>
      </c>
      <c r="G45" s="354"/>
      <c r="H45" s="136"/>
      <c r="I45" s="136"/>
      <c r="J45" s="136"/>
      <c r="K45" s="136"/>
      <c r="L45" s="136"/>
      <c r="M45" s="136"/>
      <c r="N45" s="137"/>
      <c r="O45" s="137"/>
      <c r="P45" s="137"/>
      <c r="Q45" s="125"/>
      <c r="R45" s="125"/>
      <c r="S45" s="137"/>
      <c r="T45" s="137"/>
      <c r="U45" s="137"/>
      <c r="V45" s="137"/>
      <c r="W45" s="137"/>
      <c r="X45" s="137"/>
      <c r="Y45" s="125"/>
      <c r="Z45" s="125"/>
      <c r="AA45" s="125"/>
      <c r="AB45" s="137"/>
      <c r="AC45" s="137">
        <v>7</v>
      </c>
      <c r="AD45" s="137">
        <v>7</v>
      </c>
      <c r="AE45" s="125">
        <v>7</v>
      </c>
      <c r="AF45" s="137">
        <v>7</v>
      </c>
      <c r="AG45" s="137"/>
      <c r="AH45" s="137"/>
      <c r="AI45" s="137"/>
      <c r="AJ45" s="138"/>
      <c r="AK45" s="138"/>
      <c r="AL45" s="153"/>
      <c r="AM45" s="153"/>
      <c r="AN45" s="355"/>
      <c r="AO45" s="141"/>
      <c r="AP45" s="299"/>
      <c r="AQ45" s="108"/>
      <c r="AR45" s="142"/>
      <c r="AS45" s="126">
        <v>7</v>
      </c>
      <c r="AT45" s="126">
        <v>7</v>
      </c>
      <c r="AU45" s="126">
        <v>7</v>
      </c>
      <c r="AV45" s="126">
        <v>7</v>
      </c>
      <c r="AW45" s="126">
        <v>7</v>
      </c>
      <c r="AX45" s="346">
        <v>7</v>
      </c>
      <c r="AY45" s="505"/>
      <c r="AZ45" s="457">
        <f t="shared" si="3"/>
        <v>10</v>
      </c>
      <c r="BA45" s="67"/>
      <c r="BB45" s="647"/>
    </row>
    <row r="46" spans="1:56" s="15" customFormat="1" ht="12.6" customHeight="1" thickBot="1" x14ac:dyDescent="0.25">
      <c r="A46" s="521">
        <v>7</v>
      </c>
      <c r="B46" s="760"/>
      <c r="C46" s="764"/>
      <c r="D46" s="420" t="s">
        <v>36</v>
      </c>
      <c r="E46" s="421" t="s">
        <v>43</v>
      </c>
      <c r="F46" s="418">
        <v>15</v>
      </c>
      <c r="G46" s="478"/>
      <c r="H46" s="479"/>
      <c r="I46" s="479"/>
      <c r="J46" s="479"/>
      <c r="K46" s="479"/>
      <c r="L46" s="479"/>
      <c r="M46" s="479"/>
      <c r="N46" s="461"/>
      <c r="O46" s="461"/>
      <c r="P46" s="461"/>
      <c r="Q46" s="480"/>
      <c r="R46" s="480"/>
      <c r="S46" s="461"/>
      <c r="T46" s="461"/>
      <c r="U46" s="461"/>
      <c r="V46" s="461"/>
      <c r="W46" s="461"/>
      <c r="X46" s="461"/>
      <c r="Y46" s="480"/>
      <c r="Z46" s="480"/>
      <c r="AA46" s="480"/>
      <c r="AB46" s="461"/>
      <c r="AC46" s="461">
        <v>7</v>
      </c>
      <c r="AD46" s="461">
        <v>7</v>
      </c>
      <c r="AE46" s="480">
        <v>7</v>
      </c>
      <c r="AF46" s="461">
        <v>7</v>
      </c>
      <c r="AG46" s="461"/>
      <c r="AH46" s="461"/>
      <c r="AI46" s="461"/>
      <c r="AJ46" s="481"/>
      <c r="AK46" s="481"/>
      <c r="AL46" s="463"/>
      <c r="AM46" s="463"/>
      <c r="AN46" s="482"/>
      <c r="AO46" s="483"/>
      <c r="AP46" s="484"/>
      <c r="AQ46" s="485"/>
      <c r="AR46" s="486"/>
      <c r="AS46" s="126">
        <v>7</v>
      </c>
      <c r="AT46" s="486">
        <v>7</v>
      </c>
      <c r="AU46" s="486">
        <v>7</v>
      </c>
      <c r="AV46" s="486">
        <v>7</v>
      </c>
      <c r="AW46" s="486">
        <v>7</v>
      </c>
      <c r="AX46" s="487">
        <v>7</v>
      </c>
      <c r="AY46" s="507"/>
      <c r="AZ46" s="469">
        <f t="shared" si="3"/>
        <v>10</v>
      </c>
      <c r="BA46" s="67"/>
      <c r="BB46" s="647"/>
    </row>
    <row r="47" spans="1:56" s="15" customFormat="1" ht="12.6" customHeight="1" thickTop="1" thickBot="1" x14ac:dyDescent="0.25">
      <c r="A47" s="521">
        <v>5</v>
      </c>
      <c r="B47" s="760"/>
      <c r="C47" s="734" t="s">
        <v>28</v>
      </c>
      <c r="D47" s="400" t="s">
        <v>87</v>
      </c>
      <c r="E47" s="401" t="s">
        <v>43</v>
      </c>
      <c r="F47" s="402">
        <v>13</v>
      </c>
      <c r="G47" s="444"/>
      <c r="H47" s="445"/>
      <c r="I47" s="440"/>
      <c r="J47" s="446"/>
      <c r="K47" s="446"/>
      <c r="L47" s="446"/>
      <c r="M47" s="446"/>
      <c r="N47" s="446"/>
      <c r="O47" s="440"/>
      <c r="P47" s="440"/>
      <c r="Q47" s="447"/>
      <c r="R47" s="447"/>
      <c r="S47" s="567"/>
      <c r="T47" s="446">
        <v>5</v>
      </c>
      <c r="U47" s="446">
        <v>5</v>
      </c>
      <c r="V47" s="446">
        <v>5</v>
      </c>
      <c r="W47" s="446">
        <v>5</v>
      </c>
      <c r="X47" s="446"/>
      <c r="Y47" s="446"/>
      <c r="Z47" s="446"/>
      <c r="AA47" s="446"/>
      <c r="AB47" s="440"/>
      <c r="AC47" s="440"/>
      <c r="AD47" s="440"/>
      <c r="AE47" s="446"/>
      <c r="AF47" s="446"/>
      <c r="AG47" s="446"/>
      <c r="AH47" s="446"/>
      <c r="AI47" s="446">
        <v>5</v>
      </c>
      <c r="AJ47" s="446">
        <v>5</v>
      </c>
      <c r="AK47" s="446">
        <v>5</v>
      </c>
      <c r="AL47" s="446">
        <v>5</v>
      </c>
      <c r="AM47" s="448"/>
      <c r="AN47" s="448"/>
      <c r="AO47" s="449"/>
      <c r="AP47" s="450"/>
      <c r="AQ47" s="451"/>
      <c r="AR47" s="440"/>
      <c r="AS47" s="440"/>
      <c r="AT47" s="452"/>
      <c r="AU47" s="453"/>
      <c r="AV47" s="453"/>
      <c r="AW47" s="453"/>
      <c r="AX47" s="454"/>
      <c r="AY47" s="504"/>
      <c r="AZ47" s="455">
        <f t="shared" si="3"/>
        <v>8</v>
      </c>
      <c r="BA47" s="456">
        <f>AZ47+AZ27+AZ37</f>
        <v>22</v>
      </c>
      <c r="BB47" s="647"/>
    </row>
    <row r="48" spans="1:56" s="15" customFormat="1" ht="12.6" customHeight="1" x14ac:dyDescent="0.2">
      <c r="A48" s="521"/>
      <c r="B48" s="760"/>
      <c r="C48" s="735"/>
      <c r="D48" s="646" t="s">
        <v>101</v>
      </c>
      <c r="E48" s="514"/>
      <c r="F48" s="398">
        <v>2</v>
      </c>
      <c r="G48" s="248" t="s">
        <v>69</v>
      </c>
      <c r="H48" s="248" t="s">
        <v>69</v>
      </c>
      <c r="I48" s="248" t="s">
        <v>69</v>
      </c>
      <c r="J48" s="145"/>
      <c r="K48" s="145"/>
      <c r="L48" s="145"/>
      <c r="M48" s="248" t="s">
        <v>69</v>
      </c>
      <c r="N48" s="248" t="s">
        <v>69</v>
      </c>
      <c r="O48" s="248" t="s">
        <v>69</v>
      </c>
      <c r="P48" s="248" t="s">
        <v>69</v>
      </c>
      <c r="Q48" s="640"/>
      <c r="R48" s="640"/>
      <c r="S48" s="641"/>
      <c r="T48" s="248" t="s">
        <v>69</v>
      </c>
      <c r="U48" s="248" t="s">
        <v>69</v>
      </c>
      <c r="V48" s="248" t="s">
        <v>69</v>
      </c>
      <c r="W48" s="248" t="s">
        <v>69</v>
      </c>
      <c r="X48" s="248" t="s">
        <v>69</v>
      </c>
      <c r="Y48" s="248" t="s">
        <v>69</v>
      </c>
      <c r="Z48" s="248" t="s">
        <v>69</v>
      </c>
      <c r="AA48" s="145"/>
      <c r="AB48" s="144"/>
      <c r="AC48" s="144"/>
      <c r="AD48" s="144"/>
      <c r="AE48" s="145"/>
      <c r="AF48" s="145"/>
      <c r="AG48" s="248" t="s">
        <v>69</v>
      </c>
      <c r="AH48" s="248" t="s">
        <v>69</v>
      </c>
      <c r="AI48" s="248" t="s">
        <v>69</v>
      </c>
      <c r="AJ48" s="248" t="s">
        <v>69</v>
      </c>
      <c r="AK48" s="248" t="s">
        <v>69</v>
      </c>
      <c r="AL48" s="248" t="s">
        <v>69</v>
      </c>
      <c r="AM48" s="642"/>
      <c r="AN48" s="642"/>
      <c r="AO48" s="248" t="s">
        <v>69</v>
      </c>
      <c r="AP48" s="248" t="s">
        <v>69</v>
      </c>
      <c r="AQ48" s="248" t="s">
        <v>69</v>
      </c>
      <c r="AR48" s="144"/>
      <c r="AS48" s="144"/>
      <c r="AT48" s="643"/>
      <c r="AU48" s="644"/>
      <c r="AV48" s="248" t="s">
        <v>69</v>
      </c>
      <c r="AW48" s="248" t="s">
        <v>69</v>
      </c>
      <c r="AX48" s="248" t="s">
        <v>69</v>
      </c>
      <c r="AY48" s="248" t="s">
        <v>69</v>
      </c>
      <c r="AZ48" s="516" t="s">
        <v>110</v>
      </c>
      <c r="BA48" s="645"/>
      <c r="BB48" s="647"/>
    </row>
    <row r="49" spans="1:54" s="15" customFormat="1" ht="12.6" customHeight="1" thickBot="1" x14ac:dyDescent="0.25">
      <c r="A49" s="521">
        <v>5</v>
      </c>
      <c r="B49" s="760"/>
      <c r="C49" s="735"/>
      <c r="D49" s="403" t="s">
        <v>88</v>
      </c>
      <c r="E49" s="397" t="s">
        <v>43</v>
      </c>
      <c r="F49" s="398">
        <v>13</v>
      </c>
      <c r="G49" s="337"/>
      <c r="H49" s="102"/>
      <c r="I49" s="103"/>
      <c r="J49" s="104"/>
      <c r="K49" s="104"/>
      <c r="L49" s="104"/>
      <c r="M49" s="104"/>
      <c r="N49" s="104"/>
      <c r="O49" s="103"/>
      <c r="P49" s="103"/>
      <c r="Q49" s="128"/>
      <c r="R49" s="128"/>
      <c r="S49" s="568"/>
      <c r="T49" s="104">
        <v>5</v>
      </c>
      <c r="U49" s="104">
        <v>5</v>
      </c>
      <c r="V49" s="104">
        <v>5</v>
      </c>
      <c r="W49" s="104">
        <v>5</v>
      </c>
      <c r="X49" s="104"/>
      <c r="Y49" s="104"/>
      <c r="Z49" s="104"/>
      <c r="AA49" s="104"/>
      <c r="AB49" s="103"/>
      <c r="AC49" s="103"/>
      <c r="AD49" s="103"/>
      <c r="AE49" s="104"/>
      <c r="AF49" s="104"/>
      <c r="AG49" s="104"/>
      <c r="AH49" s="104"/>
      <c r="AI49" s="104">
        <v>5</v>
      </c>
      <c r="AJ49" s="104">
        <v>5</v>
      </c>
      <c r="AK49" s="104">
        <v>5</v>
      </c>
      <c r="AL49" s="104">
        <v>5</v>
      </c>
      <c r="AM49" s="146"/>
      <c r="AN49" s="146"/>
      <c r="AO49" s="141"/>
      <c r="AP49" s="148"/>
      <c r="AQ49" s="114"/>
      <c r="AR49" s="149"/>
      <c r="AS49" s="149"/>
      <c r="AT49" s="146"/>
      <c r="AU49" s="201"/>
      <c r="AV49" s="201"/>
      <c r="AW49" s="201"/>
      <c r="AX49" s="356"/>
      <c r="AY49" s="505"/>
      <c r="AZ49" s="457">
        <f t="shared" si="3"/>
        <v>8</v>
      </c>
      <c r="BA49" s="458">
        <f>AZ49+AZ28+AZ38</f>
        <v>22</v>
      </c>
      <c r="BB49" s="647"/>
    </row>
    <row r="50" spans="1:54" s="15" customFormat="1" ht="12.6" customHeight="1" x14ac:dyDescent="0.2">
      <c r="A50" s="521"/>
      <c r="B50" s="760"/>
      <c r="C50" s="735"/>
      <c r="D50" s="396" t="s">
        <v>102</v>
      </c>
      <c r="E50" s="397"/>
      <c r="F50" s="398">
        <v>2</v>
      </c>
      <c r="G50" s="248" t="s">
        <v>69</v>
      </c>
      <c r="H50" s="248" t="s">
        <v>69</v>
      </c>
      <c r="I50" s="248" t="s">
        <v>69</v>
      </c>
      <c r="J50" s="104"/>
      <c r="K50" s="104"/>
      <c r="L50" s="104"/>
      <c r="M50" s="248" t="s">
        <v>69</v>
      </c>
      <c r="N50" s="248" t="s">
        <v>69</v>
      </c>
      <c r="O50" s="248" t="s">
        <v>69</v>
      </c>
      <c r="P50" s="248" t="s">
        <v>69</v>
      </c>
      <c r="Q50" s="128"/>
      <c r="R50" s="128"/>
      <c r="S50" s="568"/>
      <c r="T50" s="248" t="s">
        <v>69</v>
      </c>
      <c r="U50" s="248" t="s">
        <v>69</v>
      </c>
      <c r="V50" s="248" t="s">
        <v>69</v>
      </c>
      <c r="W50" s="248" t="s">
        <v>69</v>
      </c>
      <c r="X50" s="248" t="s">
        <v>69</v>
      </c>
      <c r="Y50" s="248" t="s">
        <v>69</v>
      </c>
      <c r="Z50" s="248" t="s">
        <v>69</v>
      </c>
      <c r="AA50" s="104"/>
      <c r="AB50" s="103"/>
      <c r="AC50" s="103"/>
      <c r="AD50" s="103"/>
      <c r="AE50" s="104"/>
      <c r="AF50" s="104"/>
      <c r="AG50" s="248" t="s">
        <v>69</v>
      </c>
      <c r="AH50" s="248" t="s">
        <v>69</v>
      </c>
      <c r="AI50" s="248" t="s">
        <v>69</v>
      </c>
      <c r="AJ50" s="248" t="s">
        <v>69</v>
      </c>
      <c r="AK50" s="248" t="s">
        <v>69</v>
      </c>
      <c r="AL50" s="248" t="s">
        <v>69</v>
      </c>
      <c r="AM50" s="146"/>
      <c r="AN50" s="146"/>
      <c r="AO50" s="248" t="s">
        <v>69</v>
      </c>
      <c r="AP50" s="248" t="s">
        <v>69</v>
      </c>
      <c r="AQ50" s="248" t="s">
        <v>69</v>
      </c>
      <c r="AR50" s="149"/>
      <c r="AS50" s="149"/>
      <c r="AT50" s="146"/>
      <c r="AU50" s="201"/>
      <c r="AV50" s="248" t="s">
        <v>69</v>
      </c>
      <c r="AW50" s="248" t="s">
        <v>69</v>
      </c>
      <c r="AX50" s="248" t="s">
        <v>69</v>
      </c>
      <c r="AY50" s="248" t="s">
        <v>69</v>
      </c>
      <c r="AZ50" s="516" t="s">
        <v>110</v>
      </c>
      <c r="BA50" s="458"/>
      <c r="BB50" s="647"/>
    </row>
    <row r="51" spans="1:54" s="15" customFormat="1" ht="12.6" customHeight="1" x14ac:dyDescent="0.2">
      <c r="A51" s="521">
        <v>2</v>
      </c>
      <c r="B51" s="760"/>
      <c r="C51" s="735"/>
      <c r="D51" s="422" t="s">
        <v>37</v>
      </c>
      <c r="E51" s="391" t="s">
        <v>43</v>
      </c>
      <c r="F51" s="392">
        <v>15</v>
      </c>
      <c r="G51" s="338"/>
      <c r="H51" s="195"/>
      <c r="I51" s="110"/>
      <c r="J51" s="110"/>
      <c r="K51" s="110"/>
      <c r="L51" s="110"/>
      <c r="M51" s="110"/>
      <c r="N51" s="95"/>
      <c r="O51" s="131"/>
      <c r="P51" s="131"/>
      <c r="Q51" s="110"/>
      <c r="R51" s="110"/>
      <c r="S51" s="569"/>
      <c r="T51" s="110">
        <v>2</v>
      </c>
      <c r="U51" s="95">
        <v>2</v>
      </c>
      <c r="V51" s="95">
        <v>2</v>
      </c>
      <c r="W51" s="95">
        <v>2</v>
      </c>
      <c r="X51" s="95"/>
      <c r="Y51" s="95"/>
      <c r="Z51" s="95"/>
      <c r="AA51" s="95"/>
      <c r="AB51" s="131"/>
      <c r="AC51" s="131"/>
      <c r="AD51" s="131"/>
      <c r="AE51" s="95"/>
      <c r="AF51" s="110"/>
      <c r="AG51" s="95"/>
      <c r="AH51" s="95"/>
      <c r="AI51" s="95">
        <v>2</v>
      </c>
      <c r="AJ51" s="110">
        <v>2</v>
      </c>
      <c r="AK51" s="110">
        <v>2</v>
      </c>
      <c r="AL51" s="110">
        <v>2</v>
      </c>
      <c r="AM51" s="255"/>
      <c r="AN51" s="255"/>
      <c r="AO51" s="141"/>
      <c r="AP51" s="114"/>
      <c r="AQ51" s="114"/>
      <c r="AR51" s="107"/>
      <c r="AS51" s="107"/>
      <c r="AT51" s="203"/>
      <c r="AU51" s="204"/>
      <c r="AV51" s="205"/>
      <c r="AW51" s="205"/>
      <c r="AX51" s="357"/>
      <c r="AY51" s="505"/>
      <c r="AZ51" s="457">
        <f t="shared" si="3"/>
        <v>8</v>
      </c>
      <c r="BA51" s="458">
        <f t="shared" ref="BA51:BA58" si="4">AZ51+AZ29+AZ39</f>
        <v>22</v>
      </c>
      <c r="BB51" s="647"/>
    </row>
    <row r="52" spans="1:54" s="15" customFormat="1" ht="12.6" customHeight="1" x14ac:dyDescent="0.2">
      <c r="A52" s="521">
        <v>2</v>
      </c>
      <c r="B52" s="760"/>
      <c r="C52" s="735"/>
      <c r="D52" s="422" t="s">
        <v>33</v>
      </c>
      <c r="E52" s="391" t="s">
        <v>43</v>
      </c>
      <c r="F52" s="392">
        <v>15</v>
      </c>
      <c r="G52" s="338"/>
      <c r="H52" s="195"/>
      <c r="I52" s="95"/>
      <c r="J52" s="95"/>
      <c r="K52" s="95"/>
      <c r="L52" s="95"/>
      <c r="M52" s="95"/>
      <c r="N52" s="95"/>
      <c r="O52" s="131"/>
      <c r="P52" s="131"/>
      <c r="Q52" s="110"/>
      <c r="R52" s="110"/>
      <c r="S52" s="569"/>
      <c r="T52" s="110">
        <v>2</v>
      </c>
      <c r="U52" s="95">
        <v>2</v>
      </c>
      <c r="V52" s="95">
        <v>2</v>
      </c>
      <c r="W52" s="95">
        <v>2</v>
      </c>
      <c r="X52" s="95"/>
      <c r="Y52" s="95"/>
      <c r="Z52" s="95"/>
      <c r="AA52" s="95"/>
      <c r="AB52" s="131"/>
      <c r="AC52" s="131"/>
      <c r="AD52" s="131"/>
      <c r="AE52" s="95"/>
      <c r="AF52" s="110"/>
      <c r="AG52" s="95"/>
      <c r="AH52" s="95"/>
      <c r="AI52" s="95">
        <v>2</v>
      </c>
      <c r="AJ52" s="95">
        <v>2</v>
      </c>
      <c r="AK52" s="95">
        <v>2</v>
      </c>
      <c r="AL52" s="95">
        <v>2</v>
      </c>
      <c r="AM52" s="255"/>
      <c r="AN52" s="255"/>
      <c r="AO52" s="141"/>
      <c r="AP52" s="255"/>
      <c r="AQ52" s="114"/>
      <c r="AR52" s="149"/>
      <c r="AS52" s="149"/>
      <c r="AT52" s="203"/>
      <c r="AU52" s="205"/>
      <c r="AV52" s="205"/>
      <c r="AW52" s="205"/>
      <c r="AX52" s="357"/>
      <c r="AY52" s="505"/>
      <c r="AZ52" s="457">
        <f t="shared" si="3"/>
        <v>8</v>
      </c>
      <c r="BA52" s="458">
        <f t="shared" si="4"/>
        <v>22</v>
      </c>
      <c r="BB52" s="647"/>
    </row>
    <row r="53" spans="1:54" s="15" customFormat="1" ht="12.6" customHeight="1" x14ac:dyDescent="0.2">
      <c r="A53" s="521">
        <v>4</v>
      </c>
      <c r="B53" s="760"/>
      <c r="C53" s="735"/>
      <c r="D53" s="406" t="s">
        <v>31</v>
      </c>
      <c r="E53" s="407" t="s">
        <v>43</v>
      </c>
      <c r="F53" s="395">
        <v>15</v>
      </c>
      <c r="G53" s="339"/>
      <c r="H53" s="106"/>
      <c r="I53" s="107"/>
      <c r="J53" s="98"/>
      <c r="K53" s="98"/>
      <c r="L53" s="98"/>
      <c r="M53" s="98"/>
      <c r="N53" s="98"/>
      <c r="O53" s="107"/>
      <c r="P53" s="107"/>
      <c r="Q53" s="108"/>
      <c r="R53" s="108"/>
      <c r="S53" s="570"/>
      <c r="T53" s="108">
        <v>4</v>
      </c>
      <c r="U53" s="98">
        <v>4</v>
      </c>
      <c r="V53" s="98">
        <v>4</v>
      </c>
      <c r="W53" s="98">
        <v>4</v>
      </c>
      <c r="X53" s="98"/>
      <c r="Y53" s="98"/>
      <c r="Z53" s="98"/>
      <c r="AA53" s="98"/>
      <c r="AB53" s="107"/>
      <c r="AC53" s="107"/>
      <c r="AD53" s="107"/>
      <c r="AE53" s="98"/>
      <c r="AF53" s="108"/>
      <c r="AG53" s="98"/>
      <c r="AH53" s="98"/>
      <c r="AI53" s="98">
        <v>4</v>
      </c>
      <c r="AJ53" s="98">
        <v>4</v>
      </c>
      <c r="AK53" s="98">
        <v>4</v>
      </c>
      <c r="AL53" s="98">
        <v>4</v>
      </c>
      <c r="AM53" s="300"/>
      <c r="AN53" s="300"/>
      <c r="AO53" s="141"/>
      <c r="AP53" s="148"/>
      <c r="AQ53" s="114"/>
      <c r="AR53" s="107"/>
      <c r="AS53" s="107"/>
      <c r="AT53" s="147"/>
      <c r="AU53" s="201"/>
      <c r="AV53" s="202"/>
      <c r="AW53" s="202"/>
      <c r="AX53" s="356"/>
      <c r="AY53" s="505"/>
      <c r="AZ53" s="457">
        <f t="shared" si="3"/>
        <v>8</v>
      </c>
      <c r="BA53" s="458">
        <f t="shared" si="4"/>
        <v>22</v>
      </c>
      <c r="BB53" s="647"/>
    </row>
    <row r="54" spans="1:54" s="15" customFormat="1" ht="12.6" customHeight="1" x14ac:dyDescent="0.2">
      <c r="A54" s="521">
        <v>3</v>
      </c>
      <c r="B54" s="760"/>
      <c r="C54" s="735"/>
      <c r="D54" s="408" t="s">
        <v>38</v>
      </c>
      <c r="E54" s="409" t="s">
        <v>43</v>
      </c>
      <c r="F54" s="388">
        <v>10</v>
      </c>
      <c r="G54" s="340"/>
      <c r="H54" s="112"/>
      <c r="I54" s="113"/>
      <c r="J54" s="113"/>
      <c r="K54" s="113"/>
      <c r="L54" s="113"/>
      <c r="M54" s="113"/>
      <c r="N54" s="113"/>
      <c r="O54" s="113"/>
      <c r="P54" s="113"/>
      <c r="Q54" s="115"/>
      <c r="R54" s="115"/>
      <c r="S54" s="571"/>
      <c r="T54" s="114">
        <v>3</v>
      </c>
      <c r="U54" s="115">
        <v>3</v>
      </c>
      <c r="V54" s="115">
        <v>3</v>
      </c>
      <c r="W54" s="115">
        <v>3</v>
      </c>
      <c r="X54" s="115"/>
      <c r="Y54" s="113"/>
      <c r="Z54" s="113"/>
      <c r="AA54" s="113"/>
      <c r="AB54" s="113"/>
      <c r="AC54" s="115"/>
      <c r="AD54" s="115"/>
      <c r="AE54" s="113"/>
      <c r="AF54" s="114"/>
      <c r="AG54" s="115"/>
      <c r="AH54" s="115"/>
      <c r="AI54" s="115">
        <v>3</v>
      </c>
      <c r="AJ54" s="113">
        <v>3</v>
      </c>
      <c r="AK54" s="113">
        <v>3</v>
      </c>
      <c r="AL54" s="113">
        <v>3</v>
      </c>
      <c r="AM54" s="256"/>
      <c r="AN54" s="256"/>
      <c r="AO54" s="141"/>
      <c r="AP54" s="150"/>
      <c r="AQ54" s="202"/>
      <c r="AR54" s="149"/>
      <c r="AS54" s="149"/>
      <c r="AT54" s="150"/>
      <c r="AU54" s="202"/>
      <c r="AV54" s="202"/>
      <c r="AW54" s="202"/>
      <c r="AX54" s="356"/>
      <c r="AY54" s="505"/>
      <c r="AZ54" s="457">
        <f t="shared" si="3"/>
        <v>8</v>
      </c>
      <c r="BA54" s="458">
        <f t="shared" si="4"/>
        <v>22</v>
      </c>
      <c r="BB54" s="647"/>
    </row>
    <row r="55" spans="1:54" s="15" customFormat="1" ht="12.6" customHeight="1" x14ac:dyDescent="0.2">
      <c r="A55" s="521">
        <v>3</v>
      </c>
      <c r="B55" s="760"/>
      <c r="C55" s="735"/>
      <c r="D55" s="408" t="s">
        <v>84</v>
      </c>
      <c r="E55" s="409" t="s">
        <v>43</v>
      </c>
      <c r="F55" s="388">
        <v>5</v>
      </c>
      <c r="G55" s="340"/>
      <c r="H55" s="112"/>
      <c r="I55" s="113"/>
      <c r="J55" s="113"/>
      <c r="K55" s="113"/>
      <c r="L55" s="113"/>
      <c r="M55" s="113"/>
      <c r="N55" s="113"/>
      <c r="O55" s="113"/>
      <c r="P55" s="113"/>
      <c r="Q55" s="115"/>
      <c r="R55" s="115"/>
      <c r="S55" s="571"/>
      <c r="T55" s="114">
        <v>3</v>
      </c>
      <c r="U55" s="115">
        <v>3</v>
      </c>
      <c r="V55" s="115">
        <v>3</v>
      </c>
      <c r="W55" s="115">
        <v>3</v>
      </c>
      <c r="X55" s="115"/>
      <c r="Y55" s="113"/>
      <c r="Z55" s="113"/>
      <c r="AA55" s="113"/>
      <c r="AB55" s="113"/>
      <c r="AC55" s="115"/>
      <c r="AD55" s="115"/>
      <c r="AE55" s="113"/>
      <c r="AF55" s="114"/>
      <c r="AG55" s="115"/>
      <c r="AH55" s="115"/>
      <c r="AI55" s="115">
        <v>3</v>
      </c>
      <c r="AJ55" s="113">
        <v>3</v>
      </c>
      <c r="AK55" s="113">
        <v>3</v>
      </c>
      <c r="AL55" s="113">
        <v>3</v>
      </c>
      <c r="AM55" s="256"/>
      <c r="AN55" s="256"/>
      <c r="AO55" s="141"/>
      <c r="AP55" s="150"/>
      <c r="AQ55" s="202"/>
      <c r="AR55" s="149"/>
      <c r="AS55" s="149"/>
      <c r="AT55" s="150"/>
      <c r="AU55" s="202"/>
      <c r="AV55" s="202"/>
      <c r="AW55" s="202"/>
      <c r="AX55" s="356"/>
      <c r="AY55" s="505"/>
      <c r="AZ55" s="457">
        <f t="shared" si="3"/>
        <v>8</v>
      </c>
      <c r="BA55" s="458">
        <f t="shared" si="4"/>
        <v>22</v>
      </c>
      <c r="BB55" s="647"/>
    </row>
    <row r="56" spans="1:54" s="15" customFormat="1" ht="12.6" customHeight="1" x14ac:dyDescent="0.2">
      <c r="A56" s="521">
        <v>6</v>
      </c>
      <c r="B56" s="760"/>
      <c r="C56" s="735"/>
      <c r="D56" s="410" t="s">
        <v>90</v>
      </c>
      <c r="E56" s="423" t="s">
        <v>43</v>
      </c>
      <c r="F56" s="412">
        <v>15</v>
      </c>
      <c r="G56" s="341"/>
      <c r="H56" s="117"/>
      <c r="I56" s="118"/>
      <c r="J56" s="118"/>
      <c r="K56" s="118"/>
      <c r="L56" s="118"/>
      <c r="M56" s="118"/>
      <c r="N56" s="118"/>
      <c r="O56" s="118"/>
      <c r="P56" s="118"/>
      <c r="Q56" s="133"/>
      <c r="R56" s="133">
        <v>6</v>
      </c>
      <c r="S56" s="133">
        <v>6</v>
      </c>
      <c r="T56" s="119">
        <v>6</v>
      </c>
      <c r="U56" s="119">
        <v>6</v>
      </c>
      <c r="V56" s="118">
        <v>6</v>
      </c>
      <c r="W56" s="118">
        <v>6</v>
      </c>
      <c r="X56" s="118"/>
      <c r="Y56" s="118"/>
      <c r="Z56" s="118"/>
      <c r="AA56" s="118"/>
      <c r="AB56" s="118"/>
      <c r="AC56" s="118"/>
      <c r="AD56" s="133"/>
      <c r="AE56" s="118"/>
      <c r="AF56" s="118"/>
      <c r="AG56" s="118"/>
      <c r="AH56" s="118"/>
      <c r="AI56" s="118"/>
      <c r="AJ56" s="118"/>
      <c r="AK56" s="134"/>
      <c r="AL56" s="134"/>
      <c r="AM56" s="134"/>
      <c r="AN56" s="358"/>
      <c r="AO56" s="141"/>
      <c r="AP56" s="118"/>
      <c r="AQ56" s="118"/>
      <c r="AR56" s="151"/>
      <c r="AS56" s="151"/>
      <c r="AT56" s="152"/>
      <c r="AU56" s="202"/>
      <c r="AV56" s="202"/>
      <c r="AW56" s="202"/>
      <c r="AX56" s="356"/>
      <c r="AY56" s="505"/>
      <c r="AZ56" s="457">
        <f t="shared" si="3"/>
        <v>6</v>
      </c>
      <c r="BA56" s="458">
        <f t="shared" si="4"/>
        <v>22</v>
      </c>
      <c r="BB56" s="647"/>
    </row>
    <row r="57" spans="1:54" s="15" customFormat="1" ht="12.6" customHeight="1" x14ac:dyDescent="0.2">
      <c r="A57" s="521">
        <v>7</v>
      </c>
      <c r="B57" s="760"/>
      <c r="C57" s="735"/>
      <c r="D57" s="424" t="s">
        <v>35</v>
      </c>
      <c r="E57" s="425" t="s">
        <v>43</v>
      </c>
      <c r="F57" s="415">
        <v>15</v>
      </c>
      <c r="G57" s="354"/>
      <c r="H57" s="136"/>
      <c r="I57" s="137"/>
      <c r="J57" s="137"/>
      <c r="K57" s="137"/>
      <c r="L57" s="137"/>
      <c r="M57" s="137"/>
      <c r="N57" s="137"/>
      <c r="O57" s="137"/>
      <c r="P57" s="137"/>
      <c r="Q57" s="126"/>
      <c r="R57" s="126">
        <v>7</v>
      </c>
      <c r="S57" s="126">
        <v>7</v>
      </c>
      <c r="T57" s="153">
        <v>7</v>
      </c>
      <c r="U57" s="153">
        <v>7</v>
      </c>
      <c r="V57" s="137">
        <v>7</v>
      </c>
      <c r="W57" s="137">
        <v>7</v>
      </c>
      <c r="X57" s="137"/>
      <c r="Y57" s="137"/>
      <c r="Z57" s="137"/>
      <c r="AA57" s="126"/>
      <c r="AB57" s="126"/>
      <c r="AC57" s="126"/>
      <c r="AD57" s="126"/>
      <c r="AE57" s="137"/>
      <c r="AF57" s="137"/>
      <c r="AG57" s="137"/>
      <c r="AH57" s="126"/>
      <c r="AI57" s="126"/>
      <c r="AJ57" s="126"/>
      <c r="AK57" s="137"/>
      <c r="AL57" s="257"/>
      <c r="AM57" s="257"/>
      <c r="AN57" s="257"/>
      <c r="AO57" s="359"/>
      <c r="AP57" s="137"/>
      <c r="AQ57" s="137"/>
      <c r="AR57" s="137"/>
      <c r="AS57" s="137"/>
      <c r="AT57" s="154"/>
      <c r="AU57" s="202"/>
      <c r="AV57" s="202"/>
      <c r="AW57" s="202"/>
      <c r="AX57" s="356"/>
      <c r="AY57" s="505"/>
      <c r="AZ57" s="457">
        <f t="shared" si="3"/>
        <v>6</v>
      </c>
      <c r="BA57" s="458">
        <f t="shared" si="4"/>
        <v>22</v>
      </c>
      <c r="BB57" s="647"/>
    </row>
    <row r="58" spans="1:54" s="15" customFormat="1" ht="12.6" customHeight="1" thickBot="1" x14ac:dyDescent="0.25">
      <c r="A58" s="521">
        <v>7</v>
      </c>
      <c r="B58" s="761"/>
      <c r="C58" s="736"/>
      <c r="D58" s="426" t="s">
        <v>39</v>
      </c>
      <c r="E58" s="427" t="s">
        <v>43</v>
      </c>
      <c r="F58" s="418">
        <v>15</v>
      </c>
      <c r="G58" s="459"/>
      <c r="H58" s="460"/>
      <c r="I58" s="461"/>
      <c r="J58" s="461"/>
      <c r="K58" s="461"/>
      <c r="L58" s="461"/>
      <c r="M58" s="461"/>
      <c r="N58" s="461"/>
      <c r="O58" s="461"/>
      <c r="P58" s="461"/>
      <c r="Q58" s="462"/>
      <c r="R58" s="462">
        <v>7</v>
      </c>
      <c r="S58" s="462">
        <v>7</v>
      </c>
      <c r="T58" s="463">
        <v>7</v>
      </c>
      <c r="U58" s="463">
        <v>7</v>
      </c>
      <c r="V58" s="461">
        <v>7</v>
      </c>
      <c r="W58" s="461">
        <v>7</v>
      </c>
      <c r="X58" s="461"/>
      <c r="Y58" s="461"/>
      <c r="Z58" s="461"/>
      <c r="AA58" s="462"/>
      <c r="AB58" s="462"/>
      <c r="AC58" s="462"/>
      <c r="AD58" s="462"/>
      <c r="AE58" s="461"/>
      <c r="AF58" s="461"/>
      <c r="AG58" s="461"/>
      <c r="AH58" s="462"/>
      <c r="AI58" s="462"/>
      <c r="AJ58" s="462"/>
      <c r="AK58" s="461"/>
      <c r="AL58" s="464"/>
      <c r="AM58" s="464"/>
      <c r="AN58" s="464"/>
      <c r="AO58" s="465"/>
      <c r="AP58" s="461"/>
      <c r="AQ58" s="461"/>
      <c r="AR58" s="461"/>
      <c r="AS58" s="461"/>
      <c r="AT58" s="466"/>
      <c r="AU58" s="467"/>
      <c r="AV58" s="467"/>
      <c r="AW58" s="467"/>
      <c r="AX58" s="468"/>
      <c r="AY58" s="507"/>
      <c r="AZ58" s="469">
        <f t="shared" si="3"/>
        <v>6</v>
      </c>
      <c r="BA58" s="470">
        <f t="shared" si="4"/>
        <v>22</v>
      </c>
      <c r="BB58" s="647"/>
    </row>
    <row r="59" spans="1:54" s="15" customFormat="1" ht="12.6" customHeight="1" thickTop="1" x14ac:dyDescent="0.2">
      <c r="B59" s="792" t="s">
        <v>7</v>
      </c>
      <c r="C59" s="795" t="s">
        <v>25</v>
      </c>
      <c r="D59" s="428" t="s">
        <v>46</v>
      </c>
      <c r="E59" s="401" t="s">
        <v>43</v>
      </c>
      <c r="F59" s="402">
        <v>24</v>
      </c>
      <c r="G59" s="437"/>
      <c r="H59" s="438"/>
      <c r="I59" s="439"/>
      <c r="J59" s="439"/>
      <c r="K59" s="439"/>
      <c r="L59" s="439"/>
      <c r="M59" s="439"/>
      <c r="N59" s="439"/>
      <c r="O59" s="439"/>
      <c r="P59" s="439"/>
      <c r="Q59" s="439"/>
      <c r="R59" s="439"/>
      <c r="S59" s="439"/>
      <c r="T59" s="439"/>
      <c r="U59" s="439"/>
      <c r="V59" s="439">
        <v>5</v>
      </c>
      <c r="W59" s="439">
        <v>5</v>
      </c>
      <c r="X59" s="439"/>
      <c r="Y59" s="439"/>
      <c r="Z59" s="439"/>
      <c r="AA59" s="439"/>
      <c r="AB59" s="439"/>
      <c r="AC59" s="439"/>
      <c r="AD59" s="439"/>
      <c r="AE59" s="440"/>
      <c r="AF59" s="439"/>
      <c r="AG59" s="439"/>
      <c r="AH59" s="438"/>
      <c r="AI59" s="438"/>
      <c r="AJ59" s="438"/>
      <c r="AK59" s="439"/>
      <c r="AL59" s="439"/>
      <c r="AM59" s="439"/>
      <c r="AN59" s="439"/>
      <c r="AO59" s="439"/>
      <c r="AP59" s="439"/>
      <c r="AQ59" s="438"/>
      <c r="AR59" s="440"/>
      <c r="AS59" s="440">
        <v>5</v>
      </c>
      <c r="AT59" s="440">
        <v>5</v>
      </c>
      <c r="AU59" s="440">
        <v>5</v>
      </c>
      <c r="AV59" s="440">
        <v>5</v>
      </c>
      <c r="AW59" s="440">
        <v>5</v>
      </c>
      <c r="AX59" s="441">
        <v>5</v>
      </c>
      <c r="AY59" s="508"/>
      <c r="AZ59" s="442">
        <v>8</v>
      </c>
      <c r="BA59" s="790" t="s">
        <v>64</v>
      </c>
      <c r="BB59" s="647"/>
    </row>
    <row r="60" spans="1:54" s="15" customFormat="1" ht="12.6" customHeight="1" x14ac:dyDescent="0.2">
      <c r="B60" s="792"/>
      <c r="C60" s="796"/>
      <c r="D60" s="429" t="s">
        <v>13</v>
      </c>
      <c r="E60" s="430" t="s">
        <v>43</v>
      </c>
      <c r="F60" s="395">
        <v>30</v>
      </c>
      <c r="G60" s="327"/>
      <c r="H60" s="97"/>
      <c r="I60" s="97"/>
      <c r="J60" s="360"/>
      <c r="K60" s="511"/>
      <c r="L60" s="511"/>
      <c r="M60" s="512" t="s">
        <v>53</v>
      </c>
      <c r="N60" s="512" t="s">
        <v>54</v>
      </c>
      <c r="O60" s="302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300"/>
      <c r="AF60" s="97"/>
      <c r="AG60" s="97"/>
      <c r="AH60" s="96"/>
      <c r="AI60" s="96"/>
      <c r="AJ60" s="96"/>
      <c r="AK60" s="97"/>
      <c r="AL60" s="97"/>
      <c r="AM60" s="97"/>
      <c r="AN60" s="97"/>
      <c r="AO60" s="97"/>
      <c r="AP60" s="97"/>
      <c r="AQ60" s="97">
        <v>4</v>
      </c>
      <c r="AR60" s="97">
        <v>4</v>
      </c>
      <c r="AS60" s="97">
        <v>4</v>
      </c>
      <c r="AT60" s="97">
        <v>4</v>
      </c>
      <c r="AU60" s="97">
        <v>4</v>
      </c>
      <c r="AV60" s="97">
        <v>4</v>
      </c>
      <c r="AW60" s="97">
        <v>4</v>
      </c>
      <c r="AX60" s="361">
        <v>4</v>
      </c>
      <c r="AY60" s="509"/>
      <c r="AZ60" s="443">
        <v>8</v>
      </c>
      <c r="BA60" s="790"/>
      <c r="BB60" s="648"/>
    </row>
    <row r="61" spans="1:54" s="15" customFormat="1" ht="12.6" customHeight="1" x14ac:dyDescent="0.2">
      <c r="B61" s="792"/>
      <c r="C61" s="796"/>
      <c r="D61" s="431" t="s">
        <v>67</v>
      </c>
      <c r="E61" s="432" t="s">
        <v>43</v>
      </c>
      <c r="F61" s="433">
        <v>12</v>
      </c>
      <c r="G61" s="268"/>
      <c r="H61" s="155"/>
      <c r="I61" s="155"/>
      <c r="J61" s="103"/>
      <c r="K61" s="103"/>
      <c r="L61" s="111"/>
      <c r="M61" s="111"/>
      <c r="N61" s="111"/>
      <c r="O61" s="155"/>
      <c r="P61" s="155"/>
      <c r="Q61" s="234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362"/>
      <c r="AF61" s="155"/>
      <c r="AG61" s="155"/>
      <c r="AH61" s="158"/>
      <c r="AI61" s="158"/>
      <c r="AJ61" s="158"/>
      <c r="AK61" s="155"/>
      <c r="AL61" s="155"/>
      <c r="AM61" s="155"/>
      <c r="AN61" s="155"/>
      <c r="AO61" s="155"/>
      <c r="AP61" s="111"/>
      <c r="AQ61" s="234"/>
      <c r="AR61" s="234"/>
      <c r="AS61" s="234"/>
      <c r="AT61" s="234"/>
      <c r="AU61" s="234"/>
      <c r="AV61" s="234"/>
      <c r="AW61" s="234"/>
      <c r="AX61" s="363"/>
      <c r="AY61" s="509"/>
      <c r="AZ61" s="443">
        <v>8</v>
      </c>
      <c r="BA61" s="790"/>
      <c r="BB61" s="648"/>
    </row>
    <row r="62" spans="1:54" s="15" customFormat="1" ht="12.6" customHeight="1" x14ac:dyDescent="0.2">
      <c r="B62" s="792"/>
      <c r="C62" s="796"/>
      <c r="D62" s="434" t="s">
        <v>57</v>
      </c>
      <c r="E62" s="435" t="s">
        <v>43</v>
      </c>
      <c r="F62" s="392">
        <v>12</v>
      </c>
      <c r="G62" s="268"/>
      <c r="H62" s="155"/>
      <c r="I62" s="155"/>
      <c r="J62" s="94"/>
      <c r="K62" s="94"/>
      <c r="L62" s="94"/>
      <c r="M62" s="94"/>
      <c r="N62" s="94"/>
      <c r="O62" s="155"/>
      <c r="P62" s="155"/>
      <c r="Q62" s="94">
        <v>2</v>
      </c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362"/>
      <c r="AF62" s="155"/>
      <c r="AG62" s="155"/>
      <c r="AH62" s="158"/>
      <c r="AI62" s="158"/>
      <c r="AJ62" s="158"/>
      <c r="AK62" s="155"/>
      <c r="AL62" s="155"/>
      <c r="AM62" s="155"/>
      <c r="AN62" s="155"/>
      <c r="AO62" s="155"/>
      <c r="AP62" s="94"/>
      <c r="AQ62" s="94">
        <v>2</v>
      </c>
      <c r="AR62" s="94">
        <v>2</v>
      </c>
      <c r="AS62" s="94">
        <v>2</v>
      </c>
      <c r="AT62" s="94">
        <v>2</v>
      </c>
      <c r="AU62" s="94">
        <v>2</v>
      </c>
      <c r="AV62" s="94">
        <v>2</v>
      </c>
      <c r="AW62" s="94">
        <v>2</v>
      </c>
      <c r="AX62" s="364">
        <v>2</v>
      </c>
      <c r="AY62" s="509"/>
      <c r="AZ62" s="443">
        <v>8</v>
      </c>
      <c r="BA62" s="790"/>
      <c r="BB62" s="648"/>
    </row>
    <row r="63" spans="1:54" s="15" customFormat="1" ht="12.6" customHeight="1" thickBot="1" x14ac:dyDescent="0.25">
      <c r="B63" s="792"/>
      <c r="C63" s="796"/>
      <c r="D63" s="545" t="s">
        <v>56</v>
      </c>
      <c r="E63" s="436" t="s">
        <v>43</v>
      </c>
      <c r="F63" s="395">
        <v>12</v>
      </c>
      <c r="G63" s="634"/>
      <c r="H63" s="547"/>
      <c r="I63" s="547"/>
      <c r="J63" s="547"/>
      <c r="K63" s="547"/>
      <c r="L63" s="547"/>
      <c r="M63" s="547"/>
      <c r="N63" s="547"/>
      <c r="O63" s="547"/>
      <c r="P63" s="547"/>
      <c r="Q63" s="547">
        <v>4</v>
      </c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547"/>
      <c r="AC63" s="547"/>
      <c r="AD63" s="547"/>
      <c r="AE63" s="635"/>
      <c r="AF63" s="547"/>
      <c r="AG63" s="547"/>
      <c r="AH63" s="636"/>
      <c r="AI63" s="636"/>
      <c r="AJ63" s="636"/>
      <c r="AK63" s="547"/>
      <c r="AL63" s="547"/>
      <c r="AM63" s="547"/>
      <c r="AN63" s="547"/>
      <c r="AO63" s="547"/>
      <c r="AP63" s="547"/>
      <c r="AQ63" s="547">
        <v>4</v>
      </c>
      <c r="AR63" s="547">
        <v>4</v>
      </c>
      <c r="AS63" s="547">
        <v>4</v>
      </c>
      <c r="AT63" s="547">
        <v>4</v>
      </c>
      <c r="AU63" s="547">
        <v>4</v>
      </c>
      <c r="AV63" s="547">
        <v>4</v>
      </c>
      <c r="AW63" s="547">
        <v>4</v>
      </c>
      <c r="AX63" s="637">
        <v>4</v>
      </c>
      <c r="AY63" s="638"/>
      <c r="AZ63" s="548">
        <v>8</v>
      </c>
      <c r="BA63" s="790"/>
      <c r="BB63" s="648"/>
    </row>
    <row r="64" spans="1:54" s="15" customFormat="1" ht="12.6" customHeight="1" thickTop="1" thickBot="1" x14ac:dyDescent="0.25">
      <c r="B64" s="792"/>
      <c r="C64" s="705" t="s">
        <v>20</v>
      </c>
      <c r="D64" s="706" t="s">
        <v>66</v>
      </c>
      <c r="E64" s="546" t="s">
        <v>45</v>
      </c>
      <c r="F64" s="618">
        <v>15</v>
      </c>
      <c r="G64" s="248" t="s">
        <v>69</v>
      </c>
      <c r="H64" s="248" t="s">
        <v>69</v>
      </c>
      <c r="I64" s="248" t="s">
        <v>69</v>
      </c>
      <c r="J64" s="248" t="s">
        <v>69</v>
      </c>
      <c r="K64" s="248" t="s">
        <v>69</v>
      </c>
      <c r="L64" s="622"/>
      <c r="M64" s="623"/>
      <c r="N64" s="624"/>
      <c r="O64" s="248" t="s">
        <v>69</v>
      </c>
      <c r="P64" s="248" t="s">
        <v>69</v>
      </c>
      <c r="Q64" s="248" t="s">
        <v>69</v>
      </c>
      <c r="R64" s="248" t="s">
        <v>69</v>
      </c>
      <c r="S64" s="248" t="s">
        <v>69</v>
      </c>
      <c r="T64" s="626"/>
      <c r="U64" s="623"/>
      <c r="V64" s="626"/>
      <c r="W64" s="621" t="s">
        <v>69</v>
      </c>
      <c r="X64" s="248" t="s">
        <v>69</v>
      </c>
      <c r="Y64" s="248" t="s">
        <v>69</v>
      </c>
      <c r="Z64" s="248" t="s">
        <v>69</v>
      </c>
      <c r="AA64" s="248" t="s">
        <v>69</v>
      </c>
      <c r="AB64" s="248" t="s">
        <v>69</v>
      </c>
      <c r="AC64" s="623"/>
      <c r="AD64" s="627"/>
      <c r="AE64" s="625" t="s">
        <v>69</v>
      </c>
      <c r="AF64" s="625" t="s">
        <v>69</v>
      </c>
      <c r="AG64" s="248" t="s">
        <v>69</v>
      </c>
      <c r="AH64" s="248" t="s">
        <v>69</v>
      </c>
      <c r="AI64" s="248" t="s">
        <v>69</v>
      </c>
      <c r="AJ64" s="248" t="s">
        <v>69</v>
      </c>
      <c r="AK64" s="248" t="s">
        <v>69</v>
      </c>
      <c r="AL64" s="626"/>
      <c r="AM64" s="627"/>
      <c r="AN64" s="628" t="s">
        <v>69</v>
      </c>
      <c r="AO64" s="248" t="s">
        <v>69</v>
      </c>
      <c r="AP64" s="248" t="s">
        <v>69</v>
      </c>
      <c r="AQ64" s="248" t="s">
        <v>69</v>
      </c>
      <c r="AR64" s="248" t="s">
        <v>69</v>
      </c>
      <c r="AS64" s="248" t="s">
        <v>69</v>
      </c>
      <c r="AT64" s="622"/>
      <c r="AU64" s="622"/>
      <c r="AV64" s="626"/>
      <c r="AW64" s="629"/>
      <c r="AX64" s="248" t="s">
        <v>69</v>
      </c>
      <c r="AY64" s="248" t="s">
        <v>69</v>
      </c>
      <c r="AZ64" s="671" t="s">
        <v>110</v>
      </c>
      <c r="BA64" s="790"/>
    </row>
    <row r="65" spans="2:54" ht="15.6" customHeight="1" thickTop="1" x14ac:dyDescent="0.2">
      <c r="B65" s="793"/>
      <c r="C65" s="812" t="s">
        <v>113</v>
      </c>
      <c r="D65" s="707" t="s">
        <v>13</v>
      </c>
      <c r="E65" s="674" t="s">
        <v>43</v>
      </c>
      <c r="F65" s="675">
        <v>30</v>
      </c>
      <c r="G65" s="690"/>
      <c r="H65" s="691"/>
      <c r="I65" s="691"/>
      <c r="J65" s="691"/>
      <c r="K65" s="691"/>
      <c r="L65" s="692"/>
      <c r="M65" s="693"/>
      <c r="N65" s="691"/>
      <c r="O65" s="439"/>
      <c r="P65" s="694"/>
      <c r="Q65" s="691"/>
      <c r="R65" s="691"/>
      <c r="S65" s="691"/>
      <c r="T65" s="691"/>
      <c r="U65" s="691"/>
      <c r="V65" s="693"/>
      <c r="W65" s="691"/>
      <c r="X65" s="439"/>
      <c r="Y65" s="694"/>
      <c r="Z65" s="691"/>
      <c r="AA65" s="691"/>
      <c r="AB65" s="691"/>
      <c r="AC65" s="691"/>
      <c r="AD65" s="691"/>
      <c r="AE65" s="692"/>
      <c r="AF65" s="692"/>
      <c r="AG65" s="439"/>
      <c r="AH65" s="694"/>
      <c r="AI65" s="691"/>
      <c r="AJ65" s="691"/>
      <c r="AK65" s="691"/>
      <c r="AL65" s="691"/>
      <c r="AM65" s="691"/>
      <c r="AN65" s="692"/>
      <c r="AO65" s="439"/>
      <c r="AP65" s="694"/>
      <c r="AQ65" s="691"/>
      <c r="AR65" s="691"/>
      <c r="AS65" s="691"/>
      <c r="AT65" s="691"/>
      <c r="AU65" s="691"/>
      <c r="AV65" s="691"/>
      <c r="AW65" s="691"/>
      <c r="AX65" s="691"/>
      <c r="AY65" s="695"/>
      <c r="AZ65" s="808"/>
      <c r="BA65" s="790"/>
    </row>
    <row r="66" spans="2:54" s="15" customFormat="1" ht="12.6" customHeight="1" thickBot="1" x14ac:dyDescent="0.25">
      <c r="B66" s="793"/>
      <c r="C66" s="813"/>
      <c r="D66" s="708" t="s">
        <v>46</v>
      </c>
      <c r="E66" s="143" t="s">
        <v>43</v>
      </c>
      <c r="F66" s="677">
        <v>12</v>
      </c>
      <c r="G66" s="687"/>
      <c r="H66" s="612"/>
      <c r="I66" s="612"/>
      <c r="J66" s="612"/>
      <c r="K66" s="612"/>
      <c r="L66" s="612"/>
      <c r="M66" s="704"/>
      <c r="N66" s="612"/>
      <c r="O66" s="612"/>
      <c r="P66" s="612"/>
      <c r="Q66" s="612"/>
      <c r="R66" s="612"/>
      <c r="S66" s="612"/>
      <c r="T66" s="612"/>
      <c r="U66" s="612"/>
      <c r="V66" s="689"/>
      <c r="W66" s="688"/>
      <c r="X66" s="688"/>
      <c r="Y66" s="687"/>
      <c r="Z66" s="612"/>
      <c r="AA66" s="612"/>
      <c r="AB66" s="612"/>
      <c r="AC66" s="612"/>
      <c r="AD66" s="612"/>
      <c r="AE66" s="616"/>
      <c r="AF66" s="616"/>
      <c r="AG66" s="612"/>
      <c r="AH66" s="616"/>
      <c r="AI66" s="612"/>
      <c r="AJ66" s="612"/>
      <c r="AK66" s="612"/>
      <c r="AL66" s="612"/>
      <c r="AM66" s="612"/>
      <c r="AN66" s="616"/>
      <c r="AO66" s="612"/>
      <c r="AP66" s="616"/>
      <c r="AQ66" s="612"/>
      <c r="AR66" s="612"/>
      <c r="AS66" s="612"/>
      <c r="AT66" s="612"/>
      <c r="AU66" s="612"/>
      <c r="AV66" s="612"/>
      <c r="AW66" s="612"/>
      <c r="AX66" s="703"/>
      <c r="AY66" s="500"/>
      <c r="AZ66" s="809"/>
      <c r="BA66" s="790"/>
    </row>
    <row r="67" spans="2:54" s="15" customFormat="1" ht="12.6" customHeight="1" thickBot="1" x14ac:dyDescent="0.25">
      <c r="B67" s="793"/>
      <c r="C67" s="814" t="s">
        <v>114</v>
      </c>
      <c r="D67" s="709" t="s">
        <v>71</v>
      </c>
      <c r="E67" s="143"/>
      <c r="F67" s="678">
        <v>3</v>
      </c>
      <c r="G67" s="248" t="s">
        <v>69</v>
      </c>
      <c r="H67" s="583" t="s">
        <v>69</v>
      </c>
      <c r="I67" s="619" t="s">
        <v>69</v>
      </c>
      <c r="J67" s="583" t="s">
        <v>69</v>
      </c>
      <c r="K67" s="696"/>
      <c r="L67" s="248" t="s">
        <v>69</v>
      </c>
      <c r="M67" s="248" t="s">
        <v>69</v>
      </c>
      <c r="N67" s="248" t="s">
        <v>69</v>
      </c>
      <c r="O67" s="248" t="s">
        <v>69</v>
      </c>
      <c r="P67" s="685" t="s">
        <v>69</v>
      </c>
      <c r="Q67" s="697" t="s">
        <v>69</v>
      </c>
      <c r="R67" s="620" t="s">
        <v>69</v>
      </c>
      <c r="S67" s="267"/>
      <c r="T67" s="698"/>
      <c r="U67" s="699" t="s">
        <v>69</v>
      </c>
      <c r="V67" s="248" t="s">
        <v>69</v>
      </c>
      <c r="W67" s="248" t="s">
        <v>69</v>
      </c>
      <c r="X67" s="248" t="s">
        <v>69</v>
      </c>
      <c r="Y67" s="248" t="s">
        <v>69</v>
      </c>
      <c r="Z67" s="672" t="s">
        <v>64</v>
      </c>
      <c r="AA67" s="267"/>
      <c r="AB67" s="530"/>
      <c r="AC67" s="700"/>
      <c r="AD67" s="701" t="s">
        <v>69</v>
      </c>
      <c r="AE67" s="701" t="s">
        <v>69</v>
      </c>
      <c r="AF67" s="701" t="s">
        <v>69</v>
      </c>
      <c r="AG67" s="701" t="s">
        <v>69</v>
      </c>
      <c r="AH67" s="701" t="s">
        <v>69</v>
      </c>
      <c r="AI67" s="672" t="s">
        <v>64</v>
      </c>
      <c r="AJ67" s="530"/>
      <c r="AK67" s="265"/>
      <c r="AL67" s="696"/>
      <c r="AM67" s="701" t="s">
        <v>69</v>
      </c>
      <c r="AN67" s="701" t="s">
        <v>69</v>
      </c>
      <c r="AO67" s="701" t="s">
        <v>69</v>
      </c>
      <c r="AP67" s="701" t="s">
        <v>69</v>
      </c>
      <c r="AQ67" s="701" t="s">
        <v>69</v>
      </c>
      <c r="AR67" s="672" t="s">
        <v>64</v>
      </c>
      <c r="AS67" s="702" t="s">
        <v>64</v>
      </c>
      <c r="AT67" s="530"/>
      <c r="AU67" s="684" t="s">
        <v>14</v>
      </c>
      <c r="AV67" s="701" t="s">
        <v>69</v>
      </c>
      <c r="AW67" s="701" t="s">
        <v>69</v>
      </c>
      <c r="AX67" s="701" t="s">
        <v>69</v>
      </c>
      <c r="AY67" s="248" t="s">
        <v>69</v>
      </c>
      <c r="AZ67" s="670" t="s">
        <v>106</v>
      </c>
      <c r="BA67" s="790"/>
      <c r="BB67" s="8"/>
    </row>
    <row r="68" spans="2:54" s="214" customFormat="1" ht="12.6" customHeight="1" thickBot="1" x14ac:dyDescent="0.25">
      <c r="B68" s="793"/>
      <c r="C68" s="797"/>
      <c r="D68" s="676" t="s">
        <v>67</v>
      </c>
      <c r="E68" s="213" t="s">
        <v>45</v>
      </c>
      <c r="F68" s="679">
        <v>12</v>
      </c>
      <c r="G68" s="248" t="s">
        <v>69</v>
      </c>
      <c r="H68" s="248" t="s">
        <v>69</v>
      </c>
      <c r="I68" s="248" t="s">
        <v>69</v>
      </c>
      <c r="J68" s="681"/>
      <c r="K68" s="680"/>
      <c r="L68" s="607"/>
      <c r="M68" s="248" t="s">
        <v>69</v>
      </c>
      <c r="N68" s="248" t="s">
        <v>69</v>
      </c>
      <c r="O68" s="248" t="s">
        <v>69</v>
      </c>
      <c r="P68" s="248" t="s">
        <v>69</v>
      </c>
      <c r="Q68" s="264"/>
      <c r="R68" s="265"/>
      <c r="S68" s="265"/>
      <c r="T68" s="265"/>
      <c r="U68" s="609" t="s">
        <v>69</v>
      </c>
      <c r="V68" s="248" t="s">
        <v>69</v>
      </c>
      <c r="W68" s="248" t="s">
        <v>69</v>
      </c>
      <c r="X68" s="248" t="s">
        <v>69</v>
      </c>
      <c r="Y68" s="248" t="s">
        <v>69</v>
      </c>
      <c r="Z68" s="248" t="s">
        <v>69</v>
      </c>
      <c r="AA68" s="682"/>
      <c r="AB68" s="265"/>
      <c r="AC68" s="265"/>
      <c r="AD68" s="609" t="s">
        <v>69</v>
      </c>
      <c r="AE68" s="248" t="s">
        <v>69</v>
      </c>
      <c r="AF68" s="248" t="s">
        <v>69</v>
      </c>
      <c r="AG68" s="248" t="s">
        <v>69</v>
      </c>
      <c r="AH68" s="248" t="s">
        <v>69</v>
      </c>
      <c r="AI68" s="265"/>
      <c r="AJ68" s="683"/>
      <c r="AK68" s="265"/>
      <c r="AL68" s="583" t="s">
        <v>69</v>
      </c>
      <c r="AM68" s="248" t="s">
        <v>69</v>
      </c>
      <c r="AN68" s="248" t="s">
        <v>69</v>
      </c>
      <c r="AO68" s="248" t="s">
        <v>69</v>
      </c>
      <c r="AP68" s="248" t="s">
        <v>69</v>
      </c>
      <c r="AQ68" s="248" t="s">
        <v>69</v>
      </c>
      <c r="AR68" s="549" t="s">
        <v>64</v>
      </c>
      <c r="AS68" s="231"/>
      <c r="AT68" s="582"/>
      <c r="AU68" s="582"/>
      <c r="AV68" s="227"/>
      <c r="AW68" s="248" t="s">
        <v>69</v>
      </c>
      <c r="AX68" s="248" t="s">
        <v>69</v>
      </c>
      <c r="AY68" s="248" t="s">
        <v>69</v>
      </c>
      <c r="AZ68" s="671" t="s">
        <v>107</v>
      </c>
      <c r="BA68" s="790"/>
      <c r="BB68" s="535"/>
    </row>
    <row r="69" spans="2:54" s="214" customFormat="1" ht="12.6" customHeight="1" thickBot="1" x14ac:dyDescent="0.25">
      <c r="B69" s="793"/>
      <c r="C69" s="797"/>
      <c r="D69" s="159" t="s">
        <v>57</v>
      </c>
      <c r="E69" s="215" t="s">
        <v>45</v>
      </c>
      <c r="F69" s="218">
        <v>12</v>
      </c>
      <c r="G69" s="248" t="s">
        <v>69</v>
      </c>
      <c r="H69" s="248" t="s">
        <v>69</v>
      </c>
      <c r="I69" s="248" t="s">
        <v>69</v>
      </c>
      <c r="J69" s="572"/>
      <c r="K69" s="572"/>
      <c r="L69" s="606"/>
      <c r="M69" s="248" t="s">
        <v>69</v>
      </c>
      <c r="N69" s="248" t="s">
        <v>69</v>
      </c>
      <c r="O69" s="248" t="s">
        <v>69</v>
      </c>
      <c r="P69" s="248" t="s">
        <v>69</v>
      </c>
      <c r="Q69" s="264"/>
      <c r="R69" s="265"/>
      <c r="S69" s="265"/>
      <c r="T69" s="530"/>
      <c r="U69" s="549" t="s">
        <v>69</v>
      </c>
      <c r="V69" s="248" t="s">
        <v>69</v>
      </c>
      <c r="W69" s="248" t="s">
        <v>69</v>
      </c>
      <c r="X69" s="248" t="s">
        <v>69</v>
      </c>
      <c r="Y69" s="248" t="s">
        <v>69</v>
      </c>
      <c r="Z69" s="248" t="s">
        <v>69</v>
      </c>
      <c r="AA69" s="265"/>
      <c r="AB69" s="265"/>
      <c r="AC69" s="530"/>
      <c r="AD69" s="549" t="s">
        <v>69</v>
      </c>
      <c r="AE69" s="248" t="s">
        <v>69</v>
      </c>
      <c r="AF69" s="248" t="s">
        <v>69</v>
      </c>
      <c r="AG69" s="248" t="s">
        <v>69</v>
      </c>
      <c r="AH69" s="248" t="s">
        <v>69</v>
      </c>
      <c r="AI69" s="265"/>
      <c r="AJ69" s="226"/>
      <c r="AK69" s="265"/>
      <c r="AL69" s="583" t="s">
        <v>69</v>
      </c>
      <c r="AM69" s="248" t="s">
        <v>69</v>
      </c>
      <c r="AN69" s="248" t="s">
        <v>69</v>
      </c>
      <c r="AO69" s="248" t="s">
        <v>69</v>
      </c>
      <c r="AP69" s="248" t="s">
        <v>69</v>
      </c>
      <c r="AQ69" s="248" t="s">
        <v>69</v>
      </c>
      <c r="AR69" s="549" t="s">
        <v>64</v>
      </c>
      <c r="AS69" s="231"/>
      <c r="AT69" s="231"/>
      <c r="AU69" s="231"/>
      <c r="AV69" s="231"/>
      <c r="AW69" s="248" t="s">
        <v>69</v>
      </c>
      <c r="AX69" s="248" t="s">
        <v>69</v>
      </c>
      <c r="AY69" s="248" t="s">
        <v>69</v>
      </c>
      <c r="AZ69" s="671" t="s">
        <v>107</v>
      </c>
      <c r="BA69" s="790"/>
      <c r="BB69" s="535"/>
    </row>
    <row r="70" spans="2:54" ht="12.6" customHeight="1" thickBot="1" x14ac:dyDescent="0.25">
      <c r="B70" s="793"/>
      <c r="C70" s="797"/>
      <c r="D70" s="238" t="s">
        <v>56</v>
      </c>
      <c r="E70" s="157" t="s">
        <v>45</v>
      </c>
      <c r="F70" s="160">
        <v>12</v>
      </c>
      <c r="G70" s="248" t="s">
        <v>69</v>
      </c>
      <c r="H70" s="248" t="s">
        <v>69</v>
      </c>
      <c r="I70" s="248" t="s">
        <v>69</v>
      </c>
      <c r="J70" s="248" t="s">
        <v>69</v>
      </c>
      <c r="K70" s="579"/>
      <c r="L70" s="573"/>
      <c r="M70" s="603" t="s">
        <v>69</v>
      </c>
      <c r="N70" s="248" t="s">
        <v>69</v>
      </c>
      <c r="O70" s="248" t="s">
        <v>69</v>
      </c>
      <c r="P70" s="248" t="s">
        <v>69</v>
      </c>
      <c r="Q70" s="248" t="s">
        <v>69</v>
      </c>
      <c r="R70" s="243"/>
      <c r="S70" s="243"/>
      <c r="T70" s="242"/>
      <c r="U70" s="248" t="s">
        <v>69</v>
      </c>
      <c r="V70" s="248" t="s">
        <v>69</v>
      </c>
      <c r="W70" s="248" t="s">
        <v>69</v>
      </c>
      <c r="X70" s="248" t="s">
        <v>69</v>
      </c>
      <c r="Y70" s="248" t="s">
        <v>69</v>
      </c>
      <c r="Z70" s="266"/>
      <c r="AA70" s="226"/>
      <c r="AB70" s="229"/>
      <c r="AC70" s="229"/>
      <c r="AD70" s="248" t="s">
        <v>69</v>
      </c>
      <c r="AE70" s="248" t="s">
        <v>69</v>
      </c>
      <c r="AF70" s="248" t="s">
        <v>69</v>
      </c>
      <c r="AG70" s="248" t="s">
        <v>69</v>
      </c>
      <c r="AH70" s="248" t="s">
        <v>69</v>
      </c>
      <c r="AI70" s="230"/>
      <c r="AJ70" s="226"/>
      <c r="AK70" s="228"/>
      <c r="AL70" s="248" t="s">
        <v>69</v>
      </c>
      <c r="AM70" s="248" t="s">
        <v>69</v>
      </c>
      <c r="AN70" s="248" t="s">
        <v>69</v>
      </c>
      <c r="AO70" s="248" t="s">
        <v>69</v>
      </c>
      <c r="AP70" s="248" t="s">
        <v>69</v>
      </c>
      <c r="AQ70" s="248" t="s">
        <v>69</v>
      </c>
      <c r="AR70" s="549" t="s">
        <v>100</v>
      </c>
      <c r="AS70" s="245"/>
      <c r="AT70" s="228"/>
      <c r="AU70" s="226"/>
      <c r="AV70" s="245"/>
      <c r="AW70" s="228"/>
      <c r="AX70" s="248" t="s">
        <v>69</v>
      </c>
      <c r="AY70" s="248" t="s">
        <v>69</v>
      </c>
      <c r="AZ70" s="671" t="s">
        <v>108</v>
      </c>
      <c r="BA70" s="790"/>
    </row>
    <row r="71" spans="2:54" s="16" customFormat="1" ht="12" customHeight="1" thickTop="1" thickBot="1" x14ac:dyDescent="0.25">
      <c r="B71" s="793"/>
      <c r="C71" s="815"/>
      <c r="D71" s="711" t="s">
        <v>85</v>
      </c>
      <c r="E71" s="161" t="s">
        <v>45</v>
      </c>
      <c r="F71" s="722">
        <v>15</v>
      </c>
      <c r="G71" s="615" t="s">
        <v>69</v>
      </c>
      <c r="H71" s="573"/>
      <c r="I71" s="574"/>
      <c r="J71" s="712"/>
      <c r="K71" s="713"/>
      <c r="L71" s="248" t="s">
        <v>69</v>
      </c>
      <c r="M71" s="248" t="s">
        <v>69</v>
      </c>
      <c r="N71" s="726" t="s">
        <v>69</v>
      </c>
      <c r="O71" s="248" t="s">
        <v>69</v>
      </c>
      <c r="P71" s="248" t="s">
        <v>69</v>
      </c>
      <c r="Q71" s="727"/>
      <c r="R71" s="728"/>
      <c r="S71" s="714"/>
      <c r="T71" s="726" t="s">
        <v>69</v>
      </c>
      <c r="U71" s="726" t="s">
        <v>69</v>
      </c>
      <c r="V71" s="726" t="s">
        <v>69</v>
      </c>
      <c r="W71" s="248" t="s">
        <v>69</v>
      </c>
      <c r="X71" s="248" t="s">
        <v>69</v>
      </c>
      <c r="Y71" s="248" t="s">
        <v>69</v>
      </c>
      <c r="Z71" s="580"/>
      <c r="AA71" s="229"/>
      <c r="AB71" s="715" t="s">
        <v>69</v>
      </c>
      <c r="AC71" s="726" t="s">
        <v>69</v>
      </c>
      <c r="AD71" s="726" t="s">
        <v>69</v>
      </c>
      <c r="AE71" s="248" t="s">
        <v>69</v>
      </c>
      <c r="AF71" s="248" t="s">
        <v>69</v>
      </c>
      <c r="AG71" s="248" t="s">
        <v>69</v>
      </c>
      <c r="AH71" s="248" t="s">
        <v>69</v>
      </c>
      <c r="AI71" s="580"/>
      <c r="AJ71" s="266"/>
      <c r="AK71" s="718" t="s">
        <v>64</v>
      </c>
      <c r="AL71" s="719" t="s">
        <v>69</v>
      </c>
      <c r="AM71" s="720" t="s">
        <v>69</v>
      </c>
      <c r="AN71" s="721" t="s">
        <v>69</v>
      </c>
      <c r="AO71" s="686" t="s">
        <v>69</v>
      </c>
      <c r="AP71" s="248" t="s">
        <v>69</v>
      </c>
      <c r="AQ71" s="248" t="s">
        <v>69</v>
      </c>
      <c r="AR71" s="231"/>
      <c r="AS71" s="717"/>
      <c r="AT71" s="717"/>
      <c r="AU71" s="717"/>
      <c r="AV71" s="231"/>
      <c r="AW71" s="549" t="s">
        <v>69</v>
      </c>
      <c r="AX71" s="248" t="s">
        <v>69</v>
      </c>
      <c r="AY71" s="248" t="s">
        <v>69</v>
      </c>
      <c r="AZ71" s="671" t="s">
        <v>106</v>
      </c>
      <c r="BA71" s="790"/>
      <c r="BB71" s="534"/>
    </row>
    <row r="72" spans="2:54" ht="12.6" customHeight="1" thickTop="1" thickBot="1" x14ac:dyDescent="0.25">
      <c r="B72" s="793"/>
      <c r="C72" s="797" t="s">
        <v>12</v>
      </c>
      <c r="D72" s="237" t="s">
        <v>22</v>
      </c>
      <c r="E72" s="163" t="s">
        <v>44</v>
      </c>
      <c r="F72" s="723">
        <v>12</v>
      </c>
      <c r="G72" s="248" t="s">
        <v>69</v>
      </c>
      <c r="H72" s="248" t="s">
        <v>69</v>
      </c>
      <c r="I72" s="724" t="s">
        <v>69</v>
      </c>
      <c r="J72" s="701" t="s">
        <v>69</v>
      </c>
      <c r="K72" s="575"/>
      <c r="L72" s="725"/>
      <c r="M72" s="725"/>
      <c r="N72" s="575"/>
      <c r="O72" s="248" t="s">
        <v>69</v>
      </c>
      <c r="P72" s="248" t="s">
        <v>69</v>
      </c>
      <c r="Q72" s="724" t="s">
        <v>69</v>
      </c>
      <c r="R72" s="701" t="s">
        <v>69</v>
      </c>
      <c r="S72" s="577"/>
      <c r="T72" s="267"/>
      <c r="U72" s="267"/>
      <c r="V72" s="266"/>
      <c r="W72" s="596" t="s">
        <v>69</v>
      </c>
      <c r="X72" s="248" t="s">
        <v>69</v>
      </c>
      <c r="Y72" s="248" t="s">
        <v>69</v>
      </c>
      <c r="Z72" s="248" t="s">
        <v>69</v>
      </c>
      <c r="AA72" s="248" t="s">
        <v>69</v>
      </c>
      <c r="AB72" s="716"/>
      <c r="AC72" s="266"/>
      <c r="AD72" s="267"/>
      <c r="AE72" s="599" t="s">
        <v>69</v>
      </c>
      <c r="AF72" s="596" t="s">
        <v>69</v>
      </c>
      <c r="AG72" s="248" t="s">
        <v>69</v>
      </c>
      <c r="AH72" s="248" t="s">
        <v>69</v>
      </c>
      <c r="AI72" s="248" t="s">
        <v>69</v>
      </c>
      <c r="AJ72" s="248" t="s">
        <v>69</v>
      </c>
      <c r="AK72" s="267"/>
      <c r="AL72" s="729"/>
      <c r="AM72" s="267"/>
      <c r="AN72" s="596" t="s">
        <v>69</v>
      </c>
      <c r="AO72" s="248" t="s">
        <v>69</v>
      </c>
      <c r="AP72" s="248" t="s">
        <v>69</v>
      </c>
      <c r="AQ72" s="248" t="s">
        <v>69</v>
      </c>
      <c r="AR72" s="248" t="s">
        <v>69</v>
      </c>
      <c r="AS72" s="267"/>
      <c r="AT72" s="267"/>
      <c r="AU72" s="267"/>
      <c r="AV72" s="248" t="s">
        <v>69</v>
      </c>
      <c r="AW72" s="248" t="s">
        <v>69</v>
      </c>
      <c r="AX72" s="248" t="s">
        <v>69</v>
      </c>
      <c r="AY72" s="248" t="s">
        <v>69</v>
      </c>
      <c r="AZ72" s="671" t="s">
        <v>107</v>
      </c>
      <c r="BA72" s="790"/>
    </row>
    <row r="73" spans="2:54" ht="12.6" customHeight="1" thickBot="1" x14ac:dyDescent="0.25">
      <c r="B73" s="793"/>
      <c r="C73" s="798"/>
      <c r="D73" s="164" t="s">
        <v>48</v>
      </c>
      <c r="E73" s="116" t="s">
        <v>44</v>
      </c>
      <c r="F73" s="188">
        <v>12</v>
      </c>
      <c r="G73" s="248" t="s">
        <v>69</v>
      </c>
      <c r="H73" s="248" t="s">
        <v>69</v>
      </c>
      <c r="I73" s="248" t="s">
        <v>69</v>
      </c>
      <c r="J73" s="248" t="s">
        <v>69</v>
      </c>
      <c r="K73" s="573"/>
      <c r="L73" s="578"/>
      <c r="M73" s="573"/>
      <c r="N73" s="573"/>
      <c r="O73" s="248" t="s">
        <v>69</v>
      </c>
      <c r="P73" s="248" t="s">
        <v>69</v>
      </c>
      <c r="Q73" s="248" t="s">
        <v>69</v>
      </c>
      <c r="R73" s="248" t="s">
        <v>69</v>
      </c>
      <c r="S73" s="577"/>
      <c r="T73" s="267"/>
      <c r="U73" s="228"/>
      <c r="V73" s="229"/>
      <c r="W73" s="549" t="s">
        <v>69</v>
      </c>
      <c r="X73" s="248" t="s">
        <v>69</v>
      </c>
      <c r="Y73" s="248" t="s">
        <v>69</v>
      </c>
      <c r="Z73" s="248" t="s">
        <v>69</v>
      </c>
      <c r="AA73" s="248" t="s">
        <v>69</v>
      </c>
      <c r="AB73" s="266"/>
      <c r="AC73" s="266"/>
      <c r="AD73" s="228"/>
      <c r="AE73" s="583" t="s">
        <v>69</v>
      </c>
      <c r="AF73" s="583" t="s">
        <v>69</v>
      </c>
      <c r="AG73" s="248" t="s">
        <v>69</v>
      </c>
      <c r="AH73" s="248" t="s">
        <v>69</v>
      </c>
      <c r="AI73" s="248" t="s">
        <v>69</v>
      </c>
      <c r="AJ73" s="248" t="s">
        <v>69</v>
      </c>
      <c r="AK73" s="267"/>
      <c r="AL73" s="577"/>
      <c r="AM73" s="228"/>
      <c r="AN73" s="613" t="s">
        <v>69</v>
      </c>
      <c r="AO73" s="248" t="s">
        <v>69</v>
      </c>
      <c r="AP73" s="248" t="s">
        <v>69</v>
      </c>
      <c r="AQ73" s="248" t="s">
        <v>69</v>
      </c>
      <c r="AR73" s="228"/>
      <c r="AS73" s="228"/>
      <c r="AT73" s="228"/>
      <c r="AU73" s="228"/>
      <c r="AV73" s="248" t="s">
        <v>69</v>
      </c>
      <c r="AW73" s="248" t="s">
        <v>69</v>
      </c>
      <c r="AX73" s="248" t="s">
        <v>69</v>
      </c>
      <c r="AY73" s="248" t="s">
        <v>69</v>
      </c>
      <c r="AZ73" s="671" t="s">
        <v>109</v>
      </c>
      <c r="BA73" s="790"/>
    </row>
    <row r="74" spans="2:54" ht="12.6" customHeight="1" thickBot="1" x14ac:dyDescent="0.25">
      <c r="B74" s="793"/>
      <c r="C74" s="798"/>
      <c r="D74" s="162" t="s">
        <v>47</v>
      </c>
      <c r="E74" s="163" t="s">
        <v>44</v>
      </c>
      <c r="F74" s="187">
        <v>12</v>
      </c>
      <c r="G74" s="248" t="s">
        <v>69</v>
      </c>
      <c r="H74" s="573"/>
      <c r="I74" s="573"/>
      <c r="J74" s="573"/>
      <c r="K74" s="573"/>
      <c r="L74" s="248" t="s">
        <v>69</v>
      </c>
      <c r="M74" s="248" t="s">
        <v>69</v>
      </c>
      <c r="N74" s="248" t="s">
        <v>69</v>
      </c>
      <c r="O74" s="248" t="s">
        <v>69</v>
      </c>
      <c r="P74" s="248" t="s">
        <v>69</v>
      </c>
      <c r="Q74" s="228"/>
      <c r="R74" s="228"/>
      <c r="S74" s="228"/>
      <c r="T74" s="228"/>
      <c r="U74" s="248" t="s">
        <v>69</v>
      </c>
      <c r="V74" s="248" t="s">
        <v>69</v>
      </c>
      <c r="W74" s="248" t="s">
        <v>69</v>
      </c>
      <c r="X74" s="248" t="s">
        <v>69</v>
      </c>
      <c r="Y74" s="248" t="s">
        <v>69</v>
      </c>
      <c r="Z74" s="672" t="s">
        <v>64</v>
      </c>
      <c r="AA74" s="228"/>
      <c r="AB74" s="229"/>
      <c r="AC74" s="604" t="s">
        <v>69</v>
      </c>
      <c r="AD74" s="248" t="s">
        <v>69</v>
      </c>
      <c r="AE74" s="248" t="s">
        <v>69</v>
      </c>
      <c r="AF74" s="248" t="s">
        <v>69</v>
      </c>
      <c r="AG74" s="248" t="s">
        <v>69</v>
      </c>
      <c r="AH74" s="248" t="s">
        <v>69</v>
      </c>
      <c r="AI74" s="228"/>
      <c r="AJ74" s="266"/>
      <c r="AK74" s="549" t="s">
        <v>69</v>
      </c>
      <c r="AL74" s="549" t="s">
        <v>69</v>
      </c>
      <c r="AM74" s="248" t="s">
        <v>69</v>
      </c>
      <c r="AN74" s="248" t="s">
        <v>69</v>
      </c>
      <c r="AO74" s="248" t="s">
        <v>69</v>
      </c>
      <c r="AP74" s="248" t="s">
        <v>69</v>
      </c>
      <c r="AQ74" s="248" t="s">
        <v>69</v>
      </c>
      <c r="AR74" s="581"/>
      <c r="AS74" s="605"/>
      <c r="AT74" s="549" t="s">
        <v>69</v>
      </c>
      <c r="AU74" s="549" t="s">
        <v>69</v>
      </c>
      <c r="AV74" s="248" t="s">
        <v>69</v>
      </c>
      <c r="AW74" s="248" t="s">
        <v>69</v>
      </c>
      <c r="AX74" s="248" t="s">
        <v>69</v>
      </c>
      <c r="AY74" s="248" t="s">
        <v>69</v>
      </c>
      <c r="AZ74" s="671" t="s">
        <v>106</v>
      </c>
      <c r="BA74" s="790"/>
    </row>
    <row r="75" spans="2:54" ht="14.25" customHeight="1" thickBot="1" x14ac:dyDescent="0.25">
      <c r="B75" s="794"/>
      <c r="C75" s="799"/>
      <c r="D75" s="165" t="s">
        <v>50</v>
      </c>
      <c r="E75" s="166" t="s">
        <v>44</v>
      </c>
      <c r="F75" s="167">
        <v>12</v>
      </c>
      <c r="G75" s="248" t="s">
        <v>69</v>
      </c>
      <c r="H75" s="232"/>
      <c r="I75" s="232"/>
      <c r="J75" s="232"/>
      <c r="K75" s="232"/>
      <c r="L75" s="244"/>
      <c r="M75" s="248" t="s">
        <v>69</v>
      </c>
      <c r="N75" s="248" t="s">
        <v>69</v>
      </c>
      <c r="O75" s="248" t="s">
        <v>69</v>
      </c>
      <c r="P75" s="248" t="s">
        <v>69</v>
      </c>
      <c r="Q75" s="228"/>
      <c r="R75" s="228"/>
      <c r="S75" s="232"/>
      <c r="T75" s="232"/>
      <c r="U75" s="248" t="s">
        <v>69</v>
      </c>
      <c r="V75" s="248" t="s">
        <v>69</v>
      </c>
      <c r="W75" s="248" t="s">
        <v>69</v>
      </c>
      <c r="X75" s="248" t="s">
        <v>69</v>
      </c>
      <c r="Y75" s="248" t="s">
        <v>69</v>
      </c>
      <c r="Z75" s="611"/>
      <c r="AA75" s="672" t="s">
        <v>64</v>
      </c>
      <c r="AB75" s="244"/>
      <c r="AC75" s="610" t="s">
        <v>69</v>
      </c>
      <c r="AD75" s="608" t="s">
        <v>69</v>
      </c>
      <c r="AE75" s="248" t="s">
        <v>69</v>
      </c>
      <c r="AF75" s="248" t="s">
        <v>69</v>
      </c>
      <c r="AG75" s="248" t="s">
        <v>69</v>
      </c>
      <c r="AH75" s="248" t="s">
        <v>69</v>
      </c>
      <c r="AI75" s="244"/>
      <c r="AJ75" s="244"/>
      <c r="AK75" s="608" t="s">
        <v>69</v>
      </c>
      <c r="AL75" s="576" t="s">
        <v>69</v>
      </c>
      <c r="AM75" s="248" t="s">
        <v>69</v>
      </c>
      <c r="AN75" s="248" t="s">
        <v>69</v>
      </c>
      <c r="AO75" s="248" t="s">
        <v>69</v>
      </c>
      <c r="AP75" s="248" t="s">
        <v>69</v>
      </c>
      <c r="AQ75" s="248" t="s">
        <v>69</v>
      </c>
      <c r="AR75" s="271"/>
      <c r="AS75" s="614"/>
      <c r="AT75" s="248" t="s">
        <v>69</v>
      </c>
      <c r="AU75" s="248" t="s">
        <v>69</v>
      </c>
      <c r="AV75" s="248" t="s">
        <v>69</v>
      </c>
      <c r="AW75" s="248" t="s">
        <v>69</v>
      </c>
      <c r="AX75" s="248" t="s">
        <v>69</v>
      </c>
      <c r="AY75" s="248" t="s">
        <v>69</v>
      </c>
      <c r="AZ75" s="671" t="s">
        <v>107</v>
      </c>
      <c r="BA75" s="790"/>
    </row>
    <row r="76" spans="2:54" ht="12.6" customHeight="1" thickBot="1" x14ac:dyDescent="0.25">
      <c r="B76" s="800" t="s">
        <v>41</v>
      </c>
      <c r="C76" s="801"/>
      <c r="D76" s="801"/>
      <c r="E76" s="168" t="s">
        <v>43</v>
      </c>
      <c r="F76" s="169">
        <v>24</v>
      </c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  <c r="X76" s="170"/>
      <c r="Y76" s="171"/>
      <c r="Z76" s="170"/>
      <c r="AA76" s="170"/>
      <c r="AB76" s="170"/>
      <c r="AC76" s="170"/>
      <c r="AD76" s="217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172"/>
      <c r="AS76" s="173"/>
      <c r="AT76" s="173"/>
      <c r="AU76" s="173"/>
      <c r="AV76" s="173"/>
      <c r="AW76" s="173"/>
      <c r="AX76" s="219"/>
      <c r="AY76" s="550"/>
      <c r="AZ76" s="220" t="s">
        <v>64</v>
      </c>
      <c r="BA76" s="791"/>
    </row>
    <row r="77" spans="2:54" ht="15" customHeight="1" thickBot="1" x14ac:dyDescent="0.25">
      <c r="B77" s="802"/>
      <c r="C77" s="803"/>
      <c r="D77" s="57" t="s">
        <v>62</v>
      </c>
      <c r="E77" s="62"/>
      <c r="F77" s="65">
        <f t="array" ref="F77">SUM(F11:F76*(E11:E76="FI"))</f>
        <v>725</v>
      </c>
      <c r="G77" s="248" t="s">
        <v>69</v>
      </c>
      <c r="H77" s="810" t="s">
        <v>58</v>
      </c>
      <c r="I77" s="811"/>
      <c r="J77" s="811"/>
      <c r="K77" s="811"/>
      <c r="L77" s="811"/>
      <c r="M77" s="811"/>
      <c r="N77" s="811"/>
      <c r="O77" s="811"/>
      <c r="P77" s="811"/>
      <c r="Q77" s="811"/>
      <c r="R77" s="811"/>
      <c r="S77" s="811"/>
      <c r="T77" s="811"/>
      <c r="U77" s="811"/>
      <c r="V77" s="811"/>
      <c r="W77" s="811"/>
      <c r="X77" s="811"/>
      <c r="Y77" s="811"/>
      <c r="Z77" s="811"/>
      <c r="AA77" s="811"/>
      <c r="AB77" s="811"/>
      <c r="AC77" s="811"/>
      <c r="AD77" s="811"/>
      <c r="AE77" s="811"/>
      <c r="AF77" s="811"/>
      <c r="AG77" s="811"/>
      <c r="AH77" s="811"/>
      <c r="AI77" s="811"/>
      <c r="AJ77" s="811"/>
      <c r="AK77" s="811"/>
      <c r="AL77" s="811"/>
      <c r="AM77" s="811"/>
      <c r="AN77" s="811"/>
      <c r="AO77" s="811"/>
      <c r="AP77" s="811"/>
      <c r="AQ77" s="811"/>
      <c r="AR77" s="811"/>
      <c r="AS77" s="811"/>
      <c r="AT77" s="811"/>
      <c r="AU77" s="811"/>
      <c r="AV77" s="811"/>
      <c r="AW77" s="811"/>
      <c r="AX77" s="811"/>
      <c r="AY77" s="811"/>
      <c r="AZ77" s="32"/>
      <c r="BA77" s="791"/>
    </row>
    <row r="78" spans="2:54" ht="12" customHeight="1" thickBot="1" x14ac:dyDescent="0.25">
      <c r="B78" s="804"/>
      <c r="C78" s="805"/>
      <c r="D78" s="58" t="s">
        <v>16</v>
      </c>
      <c r="E78" s="63"/>
      <c r="F78" s="247">
        <f t="array" ref="F78">SUM(F11:F76*(E11:E76&lt;&gt;"FI"))</f>
        <v>136</v>
      </c>
      <c r="G78" s="216"/>
      <c r="H78" s="190" t="s">
        <v>65</v>
      </c>
      <c r="I78" s="190"/>
      <c r="J78" s="190"/>
      <c r="K78" s="190"/>
      <c r="L78" s="190"/>
      <c r="M78" s="190"/>
      <c r="N78" s="210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225" t="s">
        <v>53</v>
      </c>
      <c r="AE78" s="225" t="s">
        <v>54</v>
      </c>
      <c r="AF78" s="33"/>
      <c r="AG78" s="33"/>
      <c r="AH78" s="33"/>
      <c r="AI78" s="33"/>
      <c r="AJ78" s="33"/>
      <c r="AK78" s="33"/>
      <c r="AL78" s="33"/>
      <c r="AM78" s="33"/>
      <c r="AN78" s="33"/>
      <c r="AO78" s="84"/>
      <c r="AP78" s="31"/>
      <c r="AQ78" s="52"/>
      <c r="AR78" s="52"/>
      <c r="AS78" s="52"/>
      <c r="AT78" s="52"/>
      <c r="AU78" s="52"/>
      <c r="AV78" s="52"/>
      <c r="AW78" s="52"/>
      <c r="AX78" s="52"/>
      <c r="AY78" s="274"/>
      <c r="AZ78" s="189"/>
      <c r="BA78" s="791"/>
    </row>
    <row r="79" spans="2:54" ht="14.65" customHeight="1" thickBot="1" x14ac:dyDescent="0.25">
      <c r="B79" s="88" t="s">
        <v>49</v>
      </c>
      <c r="C79" s="89"/>
      <c r="D79" s="89" t="s">
        <v>92</v>
      </c>
      <c r="E79" s="64"/>
      <c r="F79" s="66">
        <f>F77+F78</f>
        <v>861</v>
      </c>
      <c r="G79" s="246"/>
      <c r="H79" s="190"/>
      <c r="I79" s="190"/>
      <c r="J79" s="190"/>
      <c r="K79" s="190"/>
      <c r="L79" s="190"/>
      <c r="M79" s="190"/>
      <c r="N79" s="209"/>
      <c r="O79" s="208"/>
      <c r="P79" s="207"/>
      <c r="Q79" s="190"/>
      <c r="R79" s="22"/>
      <c r="S79" s="22"/>
      <c r="T79" s="22"/>
      <c r="U79" s="22"/>
      <c r="V79" s="22"/>
      <c r="W79" s="22"/>
      <c r="X79" s="54"/>
      <c r="Y79" s="83"/>
      <c r="Z79" s="233"/>
      <c r="AA79" s="233"/>
      <c r="AB79" s="233"/>
      <c r="AC79" s="233"/>
      <c r="AD79" s="549" t="s">
        <v>14</v>
      </c>
      <c r="AE79" s="850" t="s">
        <v>55</v>
      </c>
      <c r="AF79" s="851"/>
      <c r="AG79" s="851"/>
      <c r="AH79" s="851"/>
      <c r="AI79" s="851"/>
      <c r="AJ79" s="851"/>
      <c r="AK79" s="851"/>
      <c r="AL79" s="851"/>
      <c r="AM79" s="851"/>
      <c r="AN79" s="851"/>
      <c r="AO79" s="851"/>
      <c r="AP79" s="851"/>
      <c r="AQ79" s="851"/>
      <c r="AR79" s="851"/>
      <c r="AS79" s="190"/>
      <c r="AT79" s="17"/>
      <c r="AU79" s="17"/>
      <c r="AV79" s="17"/>
      <c r="AW79" s="17"/>
      <c r="AX79" s="17"/>
      <c r="AY79" s="275"/>
      <c r="AZ79" s="18"/>
      <c r="BA79" s="791"/>
    </row>
    <row r="80" spans="2:54" ht="4.9000000000000004" customHeight="1" thickBot="1" x14ac:dyDescent="0.25">
      <c r="B80" s="806"/>
      <c r="C80" s="807"/>
      <c r="D80" s="807"/>
      <c r="E80" s="807"/>
      <c r="F80" s="807"/>
      <c r="G80" s="807"/>
      <c r="H80" s="807"/>
      <c r="I80" s="807"/>
      <c r="J80" s="807"/>
      <c r="K80" s="807"/>
      <c r="L80" s="807"/>
      <c r="M80" s="807"/>
      <c r="N80" s="807"/>
      <c r="O80" s="807"/>
      <c r="P80" s="807"/>
      <c r="Q80" s="807"/>
      <c r="R80" s="807"/>
      <c r="S80" s="807"/>
      <c r="T80" s="807"/>
      <c r="U80" s="807"/>
      <c r="V80" s="807"/>
      <c r="W80" s="807"/>
      <c r="X80" s="807"/>
      <c r="Y80" s="807"/>
      <c r="Z80" s="807"/>
      <c r="AA80" s="807"/>
      <c r="AB80" s="807"/>
      <c r="AC80" s="807"/>
      <c r="AD80" s="807"/>
      <c r="AE80" s="807"/>
      <c r="AF80" s="807"/>
      <c r="AG80" s="807"/>
      <c r="AH80" s="807"/>
      <c r="AI80" s="807"/>
      <c r="AJ80" s="807"/>
      <c r="AK80" s="807"/>
      <c r="AL80" s="807"/>
      <c r="AM80" s="807"/>
      <c r="AN80" s="807"/>
      <c r="AO80" s="807"/>
      <c r="AP80" s="807"/>
      <c r="AQ80" s="807"/>
      <c r="AR80" s="807"/>
      <c r="AS80" s="807"/>
      <c r="AT80" s="807"/>
      <c r="AU80" s="807"/>
      <c r="AV80" s="807"/>
      <c r="AW80" s="807"/>
      <c r="AX80" s="807"/>
      <c r="AY80" s="807"/>
      <c r="AZ80" s="807"/>
      <c r="BA80" s="791"/>
    </row>
    <row r="81" spans="2:57" ht="18" customHeight="1" thickTop="1" x14ac:dyDescent="0.25">
      <c r="B81" s="253"/>
      <c r="C81" s="253"/>
      <c r="D81" s="253"/>
      <c r="E81" s="79"/>
      <c r="G81" s="853" t="s">
        <v>61</v>
      </c>
      <c r="H81" s="853"/>
      <c r="I81" s="853"/>
      <c r="J81" s="853"/>
      <c r="K81" s="853"/>
      <c r="L81" s="854"/>
      <c r="M81" s="211"/>
      <c r="N81" s="249" t="s">
        <v>17</v>
      </c>
      <c r="O81" s="250"/>
      <c r="P81" s="250"/>
      <c r="R81" s="252"/>
      <c r="S81" s="848" t="s">
        <v>18</v>
      </c>
      <c r="T81" s="849"/>
      <c r="U81" s="23"/>
      <c r="V81" s="855" t="s">
        <v>13</v>
      </c>
      <c r="W81" s="856"/>
      <c r="X81" s="856"/>
      <c r="Y81" s="19"/>
      <c r="Z81" s="49" t="s">
        <v>21</v>
      </c>
      <c r="AA81" s="50"/>
      <c r="AB81" s="50"/>
      <c r="AC81" s="50"/>
      <c r="AD81" s="50"/>
      <c r="AE81" s="20"/>
      <c r="AF81" s="848" t="s">
        <v>23</v>
      </c>
      <c r="AG81" s="849"/>
      <c r="AH81" s="849"/>
      <c r="AI81" s="849"/>
      <c r="AJ81" s="849"/>
      <c r="AK81" s="849"/>
      <c r="AL81" s="849"/>
      <c r="AM81" s="849"/>
      <c r="AN81" s="849"/>
      <c r="AO81" s="849"/>
      <c r="AP81" s="849"/>
      <c r="AQ81" s="849"/>
      <c r="AR81" s="51"/>
      <c r="AS81" s="649" t="s">
        <v>104</v>
      </c>
      <c r="AT81" s="650"/>
      <c r="AU81" s="650"/>
      <c r="AV81" s="650"/>
      <c r="AW81" s="651" t="s">
        <v>64</v>
      </c>
      <c r="AX81" s="672" t="s">
        <v>64</v>
      </c>
      <c r="AY81" s="650" t="s">
        <v>103</v>
      </c>
      <c r="AZ81" s="650"/>
      <c r="BA81" s="651"/>
    </row>
    <row r="82" spans="2:57" ht="13.15" customHeight="1" x14ac:dyDescent="0.2">
      <c r="B82" s="41"/>
      <c r="C82" s="41"/>
      <c r="D82" s="41"/>
      <c r="E82" s="41"/>
      <c r="F82" s="42"/>
      <c r="G82" s="43"/>
      <c r="H82" s="43"/>
      <c r="I82" s="43"/>
      <c r="J82" s="43"/>
      <c r="K82" s="5"/>
      <c r="L82" s="43"/>
      <c r="M82" s="43"/>
      <c r="N82" s="184"/>
      <c r="O82" s="47"/>
      <c r="P82" s="43"/>
      <c r="Q82" s="43"/>
      <c r="R82" s="43"/>
      <c r="S82" s="5"/>
      <c r="T82" s="43"/>
      <c r="U82" s="43"/>
      <c r="V82" s="43"/>
      <c r="W82" s="44"/>
      <c r="X82" s="5"/>
      <c r="Y82" s="48"/>
      <c r="Z82" s="48"/>
      <c r="AA82" s="48"/>
      <c r="AB82" s="48"/>
      <c r="AC82" s="48"/>
      <c r="AD82" s="48"/>
      <c r="AE82" s="48"/>
      <c r="AF82" s="5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6"/>
      <c r="AT82" s="43"/>
      <c r="AU82" s="43"/>
      <c r="AV82" s="43"/>
      <c r="AW82" s="43"/>
      <c r="AX82" s="85"/>
      <c r="AY82" s="276"/>
      <c r="AZ82" s="43"/>
      <c r="BB82" s="46"/>
      <c r="BC82" s="46"/>
      <c r="BD82" s="46"/>
      <c r="BE82" s="46"/>
    </row>
    <row r="83" spans="2:57" ht="4.9000000000000004" customHeight="1" x14ac:dyDescent="0.2">
      <c r="B83" s="36"/>
      <c r="C83" s="36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6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277"/>
      <c r="AZ83" s="37"/>
      <c r="BA83" s="36"/>
    </row>
    <row r="84" spans="2:57" ht="11.65" customHeight="1" x14ac:dyDescent="0.2">
      <c r="B84" s="731"/>
      <c r="C84" s="731"/>
      <c r="D84" s="731"/>
      <c r="E84" s="78"/>
      <c r="F84" s="37"/>
      <c r="G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6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277"/>
      <c r="AZ84" s="37"/>
      <c r="BA84" s="36"/>
    </row>
    <row r="85" spans="2:57" ht="12" customHeight="1" x14ac:dyDescent="0.2">
      <c r="B85" s="731"/>
      <c r="C85" s="731"/>
      <c r="D85" s="731"/>
      <c r="E85" s="731"/>
      <c r="F85" s="731"/>
      <c r="G85" s="38"/>
      <c r="H85" s="38"/>
      <c r="I85" s="38"/>
      <c r="J85" s="38"/>
      <c r="K85" s="39"/>
      <c r="L85" s="39"/>
      <c r="M85" s="38"/>
      <c r="N85" s="38"/>
      <c r="O85" s="38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6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277"/>
      <c r="AZ85" s="37"/>
      <c r="BA85" s="36"/>
    </row>
    <row r="86" spans="2:57" ht="12" customHeight="1" x14ac:dyDescent="0.2">
      <c r="B86" s="731"/>
      <c r="C86" s="731"/>
      <c r="D86" s="731"/>
      <c r="E86" s="731"/>
      <c r="F86" s="731"/>
      <c r="G86" s="37"/>
      <c r="H86" s="37"/>
      <c r="I86" s="37"/>
      <c r="J86" s="37"/>
      <c r="K86" s="40"/>
      <c r="L86" s="40"/>
      <c r="M86" s="37"/>
      <c r="N86" s="37"/>
      <c r="O86" s="37"/>
      <c r="P86" s="37"/>
      <c r="Q86" s="37"/>
      <c r="R86" s="37"/>
      <c r="S86" s="37"/>
      <c r="X86" s="37"/>
      <c r="Y86" s="37"/>
      <c r="Z86" s="37"/>
      <c r="AA86" s="37"/>
      <c r="AB86" s="37"/>
      <c r="AC86" s="37"/>
      <c r="AD86" s="37"/>
      <c r="AE86" s="37"/>
      <c r="AF86" s="36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277"/>
      <c r="AZ86" s="37"/>
      <c r="BA86" s="36"/>
    </row>
    <row r="87" spans="2:57" ht="12" customHeight="1" x14ac:dyDescent="0.2">
      <c r="B87" s="731"/>
      <c r="C87" s="731"/>
      <c r="D87" s="731"/>
      <c r="E87" s="731"/>
      <c r="F87" s="731"/>
      <c r="G87" s="731"/>
      <c r="H87" s="731"/>
      <c r="I87" s="731"/>
      <c r="J87" s="731"/>
      <c r="K87" s="731"/>
      <c r="L87" s="45"/>
      <c r="M87" s="45"/>
      <c r="N87" s="45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6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277"/>
      <c r="AZ87" s="37"/>
      <c r="BA87" s="36"/>
    </row>
    <row r="88" spans="2:57" ht="12" customHeight="1" x14ac:dyDescent="0.2">
      <c r="B88" s="731"/>
      <c r="C88" s="731"/>
      <c r="D88" s="731"/>
      <c r="E88" s="731"/>
      <c r="F88" s="731"/>
      <c r="G88" s="731"/>
      <c r="H88" s="731"/>
      <c r="I88" s="731"/>
      <c r="J88" s="731"/>
      <c r="K88" s="731"/>
      <c r="L88" s="731"/>
      <c r="M88" s="731"/>
      <c r="N88" s="182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6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277"/>
      <c r="AZ88" s="37"/>
      <c r="BA88" s="36"/>
    </row>
    <row r="89" spans="2:57" ht="12" customHeight="1" x14ac:dyDescent="0.2">
      <c r="B89" s="731"/>
      <c r="C89" s="731"/>
      <c r="D89" s="731"/>
      <c r="E89" s="731"/>
      <c r="F89" s="731"/>
      <c r="G89" s="731"/>
      <c r="H89" s="731"/>
      <c r="I89" s="731"/>
      <c r="J89" s="731"/>
      <c r="K89" s="78"/>
      <c r="L89" s="78"/>
      <c r="M89" s="78"/>
      <c r="N89" s="182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6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277"/>
      <c r="AZ89" s="37"/>
      <c r="BA89" s="36"/>
    </row>
    <row r="90" spans="2:57" ht="12" customHeight="1" x14ac:dyDescent="0.2">
      <c r="B90" s="731"/>
      <c r="C90" s="731"/>
      <c r="D90" s="731"/>
      <c r="E90" s="731"/>
      <c r="F90" s="731"/>
      <c r="G90" s="731"/>
      <c r="H90" s="731"/>
      <c r="I90" s="37"/>
      <c r="J90" s="37"/>
      <c r="K90" s="40"/>
      <c r="L90" s="40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6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277"/>
      <c r="AZ90" s="37"/>
      <c r="BA90" s="36"/>
    </row>
    <row r="91" spans="2:57" ht="12" customHeight="1" x14ac:dyDescent="0.2">
      <c r="B91" s="731"/>
      <c r="C91" s="731"/>
      <c r="D91" s="731"/>
      <c r="E91" s="731"/>
      <c r="F91" s="731"/>
      <c r="G91" s="731"/>
      <c r="H91" s="731"/>
      <c r="I91" s="37"/>
      <c r="J91" s="37"/>
      <c r="K91" s="40"/>
      <c r="L91" s="40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6"/>
      <c r="AG91" s="37"/>
      <c r="AH91" s="37"/>
      <c r="AI91" s="37"/>
      <c r="AJ91" s="37"/>
      <c r="AK91" s="36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277"/>
      <c r="AZ91" s="37"/>
      <c r="BA91" s="36"/>
    </row>
    <row r="92" spans="2:57" ht="12" customHeight="1" x14ac:dyDescent="0.2">
      <c r="B92" s="731"/>
      <c r="C92" s="731"/>
      <c r="D92" s="731"/>
      <c r="E92" s="731"/>
      <c r="F92" s="731"/>
      <c r="G92" s="731"/>
      <c r="H92" s="37"/>
      <c r="I92" s="37"/>
      <c r="J92" s="37"/>
      <c r="K92" s="730"/>
      <c r="L92" s="730"/>
      <c r="M92" s="730"/>
      <c r="N92" s="730"/>
      <c r="O92" s="730"/>
      <c r="P92" s="730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6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277"/>
      <c r="AZ92" s="37"/>
      <c r="BA92" s="36"/>
    </row>
    <row r="93" spans="2:57" ht="12" customHeight="1" x14ac:dyDescent="0.2">
      <c r="B93" s="731"/>
      <c r="C93" s="731"/>
      <c r="D93" s="731"/>
      <c r="E93" s="731"/>
      <c r="F93" s="731"/>
      <c r="G93" s="731"/>
      <c r="H93" s="37"/>
      <c r="I93" s="37"/>
      <c r="J93" s="37"/>
      <c r="K93" s="40"/>
      <c r="L93" s="40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6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277"/>
      <c r="AZ93" s="37"/>
      <c r="BA93" s="36"/>
    </row>
    <row r="94" spans="2:57" ht="12" customHeight="1" x14ac:dyDescent="0.2">
      <c r="B94" s="732"/>
      <c r="C94" s="731"/>
      <c r="D94" s="731"/>
      <c r="E94" s="78"/>
      <c r="F94" s="37"/>
      <c r="G94" s="37"/>
      <c r="H94" s="37"/>
      <c r="I94" s="37"/>
      <c r="J94" s="37"/>
      <c r="K94" s="40"/>
      <c r="L94" s="40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6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277"/>
      <c r="AZ94" s="37"/>
      <c r="BA94" s="36"/>
    </row>
    <row r="95" spans="2:57" ht="12" customHeight="1" x14ac:dyDescent="0.2">
      <c r="B95" s="732"/>
      <c r="C95" s="731"/>
      <c r="D95" s="731"/>
      <c r="E95" s="78"/>
      <c r="F95" s="37"/>
      <c r="G95" s="37"/>
      <c r="H95" s="37"/>
      <c r="I95" s="37"/>
      <c r="J95" s="37"/>
      <c r="K95" s="40"/>
      <c r="L95" s="40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6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277"/>
      <c r="AZ95" s="37"/>
      <c r="BA95" s="36"/>
    </row>
    <row r="96" spans="2:57" ht="12" customHeight="1" x14ac:dyDescent="0.2">
      <c r="B96" s="733"/>
      <c r="C96" s="733"/>
      <c r="D96" s="733"/>
      <c r="E96" s="77"/>
      <c r="F96" s="37"/>
      <c r="G96" s="37"/>
      <c r="H96" s="37"/>
      <c r="I96" s="37"/>
      <c r="J96" s="37"/>
      <c r="K96" s="40"/>
      <c r="L96" s="40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6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277"/>
      <c r="AZ96" s="37"/>
      <c r="BA96" s="36"/>
    </row>
    <row r="97" spans="2:53" ht="12" customHeight="1" x14ac:dyDescent="0.2">
      <c r="B97" s="733"/>
      <c r="C97" s="733"/>
      <c r="D97" s="733"/>
      <c r="E97" s="77"/>
      <c r="F97" s="37"/>
      <c r="G97" s="37"/>
      <c r="H97" s="37"/>
      <c r="I97" s="37"/>
      <c r="J97" s="37"/>
      <c r="K97" s="40"/>
      <c r="L97" s="40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6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277"/>
      <c r="AZ97" s="37"/>
      <c r="BA97" s="36"/>
    </row>
    <row r="98" spans="2:53" ht="12" customHeight="1" x14ac:dyDescent="0.2">
      <c r="B98" s="36"/>
      <c r="C98" s="36"/>
      <c r="D98" s="37"/>
      <c r="E98" s="37"/>
      <c r="F98" s="37"/>
      <c r="G98" s="37"/>
      <c r="H98" s="37"/>
      <c r="I98" s="37"/>
      <c r="J98" s="37"/>
      <c r="K98" s="40"/>
      <c r="L98" s="40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6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277"/>
      <c r="AZ98" s="37"/>
      <c r="BA98" s="36"/>
    </row>
    <row r="99" spans="2:53" x14ac:dyDescent="0.2">
      <c r="B99" s="36"/>
      <c r="C99" s="36"/>
      <c r="D99" s="37"/>
      <c r="E99" s="37"/>
      <c r="F99" s="37"/>
      <c r="G99" s="37"/>
      <c r="H99" s="37"/>
      <c r="I99" s="37"/>
      <c r="J99" s="37"/>
      <c r="K99" s="40"/>
      <c r="L99" s="40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6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277"/>
      <c r="AZ99" s="37"/>
      <c r="BA99" s="36"/>
    </row>
    <row r="100" spans="2:53" x14ac:dyDescent="0.2">
      <c r="B100" s="36"/>
      <c r="C100" s="36"/>
      <c r="D100" s="37"/>
      <c r="E100" s="37"/>
      <c r="F100" s="37"/>
      <c r="G100" s="37"/>
      <c r="H100" s="37"/>
      <c r="I100" s="37"/>
      <c r="J100" s="37"/>
      <c r="K100" s="40"/>
      <c r="L100" s="40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6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277"/>
      <c r="AZ100" s="37"/>
      <c r="BA100" s="36"/>
    </row>
    <row r="101" spans="2:53" x14ac:dyDescent="0.2">
      <c r="B101" s="36"/>
      <c r="C101" s="36"/>
      <c r="D101" s="37"/>
      <c r="E101" s="37"/>
      <c r="F101" s="37"/>
      <c r="G101" s="37"/>
      <c r="H101" s="37"/>
      <c r="I101" s="37"/>
      <c r="J101" s="37"/>
      <c r="K101" s="40"/>
      <c r="L101" s="40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6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277"/>
      <c r="AZ101" s="37"/>
      <c r="BA101" s="36"/>
    </row>
    <row r="102" spans="2:53" x14ac:dyDescent="0.2">
      <c r="B102" s="36"/>
      <c r="C102" s="36"/>
      <c r="D102" s="37"/>
      <c r="E102" s="37"/>
      <c r="F102" s="37"/>
      <c r="G102" s="37"/>
      <c r="H102" s="37"/>
      <c r="I102" s="37"/>
      <c r="J102" s="37"/>
      <c r="K102" s="40"/>
      <c r="L102" s="40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6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277"/>
      <c r="AZ102" s="37"/>
      <c r="BA102" s="36"/>
    </row>
    <row r="103" spans="2:53" x14ac:dyDescent="0.2">
      <c r="B103" s="36"/>
      <c r="C103" s="36"/>
      <c r="D103" s="37"/>
      <c r="E103" s="37"/>
      <c r="F103" s="37"/>
      <c r="G103" s="37"/>
      <c r="H103" s="37"/>
      <c r="I103" s="37"/>
      <c r="J103" s="37"/>
      <c r="K103" s="40"/>
      <c r="L103" s="40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6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277"/>
      <c r="AZ103" s="37"/>
      <c r="BA103" s="36"/>
    </row>
    <row r="104" spans="2:53" x14ac:dyDescent="0.2">
      <c r="B104" s="36"/>
      <c r="C104" s="36"/>
      <c r="D104" s="37"/>
      <c r="E104" s="37"/>
      <c r="F104" s="37"/>
      <c r="G104" s="37"/>
      <c r="H104" s="37"/>
      <c r="I104" s="37"/>
      <c r="J104" s="37"/>
      <c r="K104" s="40"/>
      <c r="L104" s="40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6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277"/>
      <c r="AZ104" s="37"/>
      <c r="BA104" s="36"/>
    </row>
    <row r="105" spans="2:53" x14ac:dyDescent="0.2">
      <c r="B105" s="36"/>
      <c r="C105" s="36"/>
      <c r="D105" s="37"/>
      <c r="E105" s="37"/>
      <c r="F105" s="37"/>
      <c r="G105" s="37"/>
      <c r="H105" s="37"/>
      <c r="I105" s="37"/>
      <c r="J105" s="37"/>
      <c r="K105" s="40"/>
      <c r="L105" s="40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6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277"/>
      <c r="AZ105" s="37"/>
      <c r="BA105" s="36"/>
    </row>
    <row r="106" spans="2:53" x14ac:dyDescent="0.2">
      <c r="B106" s="36"/>
      <c r="C106" s="36"/>
      <c r="D106" s="37"/>
      <c r="E106" s="37"/>
      <c r="F106" s="37"/>
      <c r="G106" s="37"/>
      <c r="H106" s="37"/>
      <c r="I106" s="37"/>
      <c r="J106" s="37"/>
      <c r="K106" s="40"/>
      <c r="L106" s="40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6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277"/>
      <c r="AZ106" s="37"/>
      <c r="BA106" s="36"/>
    </row>
    <row r="107" spans="2:53" x14ac:dyDescent="0.2">
      <c r="B107" s="36"/>
      <c r="C107" s="36"/>
      <c r="D107" s="37"/>
      <c r="E107" s="37"/>
      <c r="F107" s="37"/>
      <c r="G107" s="37"/>
      <c r="H107" s="37"/>
      <c r="I107" s="37"/>
      <c r="J107" s="37"/>
      <c r="K107" s="40"/>
      <c r="L107" s="40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6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277"/>
      <c r="AZ107" s="37"/>
      <c r="BA107" s="36"/>
    </row>
    <row r="108" spans="2:53" x14ac:dyDescent="0.2">
      <c r="B108" s="36"/>
      <c r="C108" s="36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6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277"/>
      <c r="AZ108" s="37"/>
      <c r="BA108" s="36"/>
    </row>
    <row r="109" spans="2:53" x14ac:dyDescent="0.2">
      <c r="AF109" s="8"/>
    </row>
    <row r="118" spans="4:52" x14ac:dyDescent="0.2"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279"/>
      <c r="AZ118" s="8"/>
    </row>
    <row r="119" spans="4:52" x14ac:dyDescent="0.2"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279"/>
      <c r="AZ119" s="8"/>
    </row>
    <row r="120" spans="4:52" x14ac:dyDescent="0.2"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279"/>
      <c r="AZ120" s="8"/>
    </row>
    <row r="121" spans="4:52" x14ac:dyDescent="0.2"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279"/>
      <c r="AZ121" s="8"/>
    </row>
    <row r="122" spans="4:52" x14ac:dyDescent="0.2"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279"/>
      <c r="AZ122" s="8"/>
    </row>
    <row r="123" spans="4:52" x14ac:dyDescent="0.2"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279"/>
      <c r="AZ123" s="8"/>
    </row>
    <row r="124" spans="4:52" x14ac:dyDescent="0.2"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279"/>
      <c r="AZ124" s="8"/>
    </row>
    <row r="125" spans="4:52" x14ac:dyDescent="0.2"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279"/>
      <c r="AZ125" s="8"/>
    </row>
    <row r="126" spans="4:52" x14ac:dyDescent="0.2"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279"/>
      <c r="AZ126" s="8"/>
    </row>
    <row r="127" spans="4:52" x14ac:dyDescent="0.2"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279"/>
      <c r="AZ127" s="8"/>
    </row>
    <row r="128" spans="4:52" x14ac:dyDescent="0.2"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279"/>
      <c r="AZ128" s="8"/>
    </row>
    <row r="129" spans="4:52" x14ac:dyDescent="0.2"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279"/>
      <c r="AZ129" s="8"/>
    </row>
    <row r="130" spans="4:52" x14ac:dyDescent="0.2"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279"/>
      <c r="AZ130" s="8"/>
    </row>
    <row r="131" spans="4:52" x14ac:dyDescent="0.2"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279"/>
      <c r="AZ131" s="8"/>
    </row>
    <row r="132" spans="4:52" x14ac:dyDescent="0.2"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279"/>
      <c r="AZ132" s="8"/>
    </row>
    <row r="133" spans="4:52" x14ac:dyDescent="0.2"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279"/>
      <c r="AZ133" s="8"/>
    </row>
    <row r="134" spans="4:52" x14ac:dyDescent="0.2"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279"/>
      <c r="AZ134" s="8"/>
    </row>
    <row r="135" spans="4:52" x14ac:dyDescent="0.2"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279"/>
      <c r="AZ135" s="8"/>
    </row>
    <row r="136" spans="4:52" x14ac:dyDescent="0.2"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279"/>
      <c r="AZ136" s="8"/>
    </row>
    <row r="137" spans="4:52" x14ac:dyDescent="0.2"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279"/>
      <c r="AZ137" s="8"/>
    </row>
    <row r="138" spans="4:52" x14ac:dyDescent="0.2"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279"/>
      <c r="AZ138" s="8"/>
    </row>
    <row r="139" spans="4:52" x14ac:dyDescent="0.2"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279"/>
      <c r="AZ139" s="8"/>
    </row>
    <row r="140" spans="4:52" x14ac:dyDescent="0.2"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279"/>
      <c r="AZ140" s="8"/>
    </row>
    <row r="141" spans="4:52" x14ac:dyDescent="0.2"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279"/>
      <c r="AZ141" s="8"/>
    </row>
    <row r="142" spans="4:52" x14ac:dyDescent="0.2"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279"/>
      <c r="AZ142" s="8"/>
    </row>
    <row r="143" spans="4:52" x14ac:dyDescent="0.2"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279"/>
      <c r="AZ143" s="8"/>
    </row>
    <row r="144" spans="4:52" x14ac:dyDescent="0.2"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279"/>
      <c r="AZ144" s="8"/>
    </row>
    <row r="145" spans="4:52" x14ac:dyDescent="0.2"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279"/>
      <c r="AZ145" s="8"/>
    </row>
    <row r="146" spans="4:52" x14ac:dyDescent="0.2"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279"/>
      <c r="AZ146" s="8"/>
    </row>
    <row r="147" spans="4:52" x14ac:dyDescent="0.2"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279"/>
      <c r="AZ147" s="8"/>
    </row>
    <row r="148" spans="4:52" x14ac:dyDescent="0.2"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279"/>
      <c r="AZ148" s="8"/>
    </row>
    <row r="149" spans="4:52" x14ac:dyDescent="0.2"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279"/>
      <c r="AZ149" s="8"/>
    </row>
    <row r="150" spans="4:52" x14ac:dyDescent="0.2"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279"/>
      <c r="AZ150" s="8"/>
    </row>
    <row r="151" spans="4:52" x14ac:dyDescent="0.2"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279"/>
      <c r="AZ151" s="8"/>
    </row>
    <row r="152" spans="4:52" x14ac:dyDescent="0.2"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279"/>
      <c r="AZ152" s="8"/>
    </row>
    <row r="153" spans="4:52" x14ac:dyDescent="0.2"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279"/>
      <c r="AZ153" s="8"/>
    </row>
    <row r="154" spans="4:52" x14ac:dyDescent="0.2"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279"/>
      <c r="AZ154" s="8"/>
    </row>
    <row r="155" spans="4:52" x14ac:dyDescent="0.2"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279"/>
      <c r="AZ155" s="8"/>
    </row>
    <row r="156" spans="4:52" x14ac:dyDescent="0.2"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279"/>
      <c r="AZ156" s="8"/>
    </row>
    <row r="157" spans="4:52" x14ac:dyDescent="0.2"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279"/>
      <c r="AZ157" s="8"/>
    </row>
    <row r="158" spans="4:52" x14ac:dyDescent="0.2"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279"/>
      <c r="AZ158" s="8"/>
    </row>
    <row r="159" spans="4:52" x14ac:dyDescent="0.2"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279"/>
      <c r="AZ159" s="8"/>
    </row>
    <row r="160" spans="4:52" x14ac:dyDescent="0.2"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279"/>
      <c r="AZ160" s="8"/>
    </row>
    <row r="161" spans="4:52" x14ac:dyDescent="0.2"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279"/>
      <c r="AZ161" s="8"/>
    </row>
    <row r="162" spans="4:52" x14ac:dyDescent="0.2"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279"/>
      <c r="AZ162" s="8"/>
    </row>
    <row r="163" spans="4:52" x14ac:dyDescent="0.2"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279"/>
      <c r="AZ163" s="8"/>
    </row>
    <row r="164" spans="4:52" x14ac:dyDescent="0.2"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279"/>
      <c r="AZ164" s="8"/>
    </row>
    <row r="165" spans="4:52" x14ac:dyDescent="0.2"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279"/>
      <c r="AZ165" s="8"/>
    </row>
    <row r="166" spans="4:52" x14ac:dyDescent="0.2"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279"/>
      <c r="AZ166" s="8"/>
    </row>
    <row r="167" spans="4:52" x14ac:dyDescent="0.2"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279"/>
      <c r="AZ167" s="8"/>
    </row>
    <row r="168" spans="4:52" x14ac:dyDescent="0.2"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279"/>
      <c r="AZ168" s="8"/>
    </row>
    <row r="169" spans="4:52" x14ac:dyDescent="0.2"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279"/>
      <c r="AZ169" s="8"/>
    </row>
    <row r="170" spans="4:52" x14ac:dyDescent="0.2"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279"/>
      <c r="AZ170" s="8"/>
    </row>
    <row r="171" spans="4:52" x14ac:dyDescent="0.2"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279"/>
      <c r="AZ171" s="8"/>
    </row>
    <row r="172" spans="4:52" x14ac:dyDescent="0.2"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279"/>
      <c r="AZ172" s="8"/>
    </row>
    <row r="173" spans="4:52" x14ac:dyDescent="0.2"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279"/>
      <c r="AZ173" s="8"/>
    </row>
    <row r="174" spans="4:52" x14ac:dyDescent="0.2"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279"/>
      <c r="AZ174" s="8"/>
    </row>
    <row r="175" spans="4:52" x14ac:dyDescent="0.2"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279"/>
      <c r="AZ175" s="8"/>
    </row>
    <row r="176" spans="4:52" x14ac:dyDescent="0.2"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279"/>
      <c r="AZ176" s="8"/>
    </row>
    <row r="177" spans="4:52" x14ac:dyDescent="0.2"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279"/>
      <c r="AZ177" s="8"/>
    </row>
    <row r="178" spans="4:52" x14ac:dyDescent="0.2"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279"/>
      <c r="AZ178" s="8"/>
    </row>
    <row r="179" spans="4:52" x14ac:dyDescent="0.2"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279"/>
      <c r="AZ179" s="8"/>
    </row>
    <row r="180" spans="4:52" x14ac:dyDescent="0.2"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279"/>
      <c r="AZ180" s="8"/>
    </row>
    <row r="181" spans="4:52" x14ac:dyDescent="0.2"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279"/>
      <c r="AZ181" s="8"/>
    </row>
    <row r="182" spans="4:52" x14ac:dyDescent="0.2"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279"/>
      <c r="AZ182" s="8"/>
    </row>
    <row r="183" spans="4:52" x14ac:dyDescent="0.2"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279"/>
      <c r="AZ183" s="8"/>
    </row>
    <row r="184" spans="4:52" x14ac:dyDescent="0.2"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279"/>
      <c r="AZ184" s="8"/>
    </row>
    <row r="185" spans="4:52" x14ac:dyDescent="0.2"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279"/>
      <c r="AZ185" s="8"/>
    </row>
    <row r="186" spans="4:52" x14ac:dyDescent="0.2"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279"/>
      <c r="AZ186" s="8"/>
    </row>
    <row r="187" spans="4:52" x14ac:dyDescent="0.2"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279"/>
      <c r="AZ187" s="8"/>
    </row>
    <row r="188" spans="4:52" x14ac:dyDescent="0.2"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279"/>
      <c r="AZ188" s="8"/>
    </row>
    <row r="189" spans="4:52" x14ac:dyDescent="0.2"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279"/>
      <c r="AZ189" s="8"/>
    </row>
    <row r="190" spans="4:52" x14ac:dyDescent="0.2"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279"/>
      <c r="AZ190" s="8"/>
    </row>
    <row r="191" spans="4:52" x14ac:dyDescent="0.2"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279"/>
      <c r="AZ191" s="8"/>
    </row>
    <row r="192" spans="4:52" x14ac:dyDescent="0.2"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279"/>
      <c r="AZ192" s="8"/>
    </row>
    <row r="193" spans="4:52" x14ac:dyDescent="0.2"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279"/>
      <c r="AZ193" s="8"/>
    </row>
    <row r="194" spans="4:52" x14ac:dyDescent="0.2"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279"/>
      <c r="AZ194" s="8"/>
    </row>
    <row r="195" spans="4:52" x14ac:dyDescent="0.2"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279"/>
      <c r="AZ195" s="8"/>
    </row>
    <row r="196" spans="4:52" x14ac:dyDescent="0.2"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279"/>
      <c r="AZ196" s="8"/>
    </row>
    <row r="197" spans="4:52" x14ac:dyDescent="0.2"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279"/>
      <c r="AZ197" s="8"/>
    </row>
    <row r="198" spans="4:52" x14ac:dyDescent="0.2"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279"/>
      <c r="AZ198" s="8"/>
    </row>
    <row r="199" spans="4:52" x14ac:dyDescent="0.2"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279"/>
      <c r="AZ199" s="8"/>
    </row>
    <row r="200" spans="4:52" x14ac:dyDescent="0.2"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279"/>
      <c r="AZ200" s="8"/>
    </row>
    <row r="201" spans="4:52" x14ac:dyDescent="0.2"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279"/>
      <c r="AZ201" s="8"/>
    </row>
    <row r="202" spans="4:52" x14ac:dyDescent="0.2"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279"/>
      <c r="AZ202" s="8"/>
    </row>
    <row r="203" spans="4:52" x14ac:dyDescent="0.2"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279"/>
      <c r="AZ203" s="8"/>
    </row>
    <row r="204" spans="4:52" x14ac:dyDescent="0.2"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279"/>
      <c r="AZ204" s="8"/>
    </row>
    <row r="205" spans="4:52" x14ac:dyDescent="0.2"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279"/>
      <c r="AZ205" s="8"/>
    </row>
    <row r="206" spans="4:52" x14ac:dyDescent="0.2"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279"/>
      <c r="AZ206" s="8"/>
    </row>
    <row r="207" spans="4:52" x14ac:dyDescent="0.2"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279"/>
      <c r="AZ207" s="8"/>
    </row>
    <row r="208" spans="4:52" x14ac:dyDescent="0.2"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279"/>
      <c r="AZ208" s="8"/>
    </row>
    <row r="209" spans="4:52" x14ac:dyDescent="0.2"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279"/>
      <c r="AZ209" s="8"/>
    </row>
    <row r="210" spans="4:52" x14ac:dyDescent="0.2"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279"/>
      <c r="AZ210" s="8"/>
    </row>
    <row r="211" spans="4:52" x14ac:dyDescent="0.2"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279"/>
      <c r="AZ211" s="8"/>
    </row>
    <row r="212" spans="4:52" x14ac:dyDescent="0.2"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279"/>
      <c r="AZ212" s="8"/>
    </row>
    <row r="213" spans="4:52" x14ac:dyDescent="0.2"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279"/>
      <c r="AZ213" s="8"/>
    </row>
    <row r="214" spans="4:52" x14ac:dyDescent="0.2"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279"/>
      <c r="AZ214" s="8"/>
    </row>
    <row r="215" spans="4:52" x14ac:dyDescent="0.2"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279"/>
      <c r="AZ215" s="8"/>
    </row>
    <row r="216" spans="4:52" x14ac:dyDescent="0.2"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279"/>
      <c r="AZ216" s="8"/>
    </row>
    <row r="217" spans="4:52" x14ac:dyDescent="0.2"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279"/>
      <c r="AZ217" s="8"/>
    </row>
    <row r="218" spans="4:52" x14ac:dyDescent="0.2"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279"/>
      <c r="AZ218" s="8"/>
    </row>
    <row r="219" spans="4:52" x14ac:dyDescent="0.2"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279"/>
      <c r="AZ219" s="8"/>
    </row>
    <row r="220" spans="4:52" x14ac:dyDescent="0.2"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279"/>
      <c r="AZ220" s="8"/>
    </row>
    <row r="221" spans="4:52" x14ac:dyDescent="0.2"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279"/>
      <c r="AZ221" s="8"/>
    </row>
    <row r="222" spans="4:52" x14ac:dyDescent="0.2"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279"/>
      <c r="AZ222" s="8"/>
    </row>
    <row r="223" spans="4:52" x14ac:dyDescent="0.2"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279"/>
      <c r="AZ223" s="8"/>
    </row>
    <row r="224" spans="4:52" x14ac:dyDescent="0.2"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279"/>
      <c r="AZ224" s="8"/>
    </row>
    <row r="225" spans="4:52" x14ac:dyDescent="0.2"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279"/>
      <c r="AZ225" s="8"/>
    </row>
    <row r="226" spans="4:52" x14ac:dyDescent="0.2"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279"/>
      <c r="AZ226" s="8"/>
    </row>
    <row r="227" spans="4:52" x14ac:dyDescent="0.2"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279"/>
      <c r="AZ227" s="8"/>
    </row>
    <row r="228" spans="4:52" x14ac:dyDescent="0.2"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279"/>
      <c r="AZ228" s="8"/>
    </row>
    <row r="229" spans="4:52" x14ac:dyDescent="0.2"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279"/>
      <c r="AZ229" s="8"/>
    </row>
    <row r="230" spans="4:52" x14ac:dyDescent="0.2"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279"/>
      <c r="AZ230" s="8"/>
    </row>
    <row r="231" spans="4:52" x14ac:dyDescent="0.2"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279"/>
      <c r="AZ231" s="8"/>
    </row>
    <row r="232" spans="4:52" x14ac:dyDescent="0.2"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279"/>
      <c r="AZ232" s="8"/>
    </row>
    <row r="233" spans="4:52" x14ac:dyDescent="0.2"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279"/>
      <c r="AZ233" s="8"/>
    </row>
    <row r="234" spans="4:52" x14ac:dyDescent="0.2"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279"/>
      <c r="AZ234" s="8"/>
    </row>
    <row r="235" spans="4:52" x14ac:dyDescent="0.2"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279"/>
      <c r="AZ235" s="8"/>
    </row>
    <row r="236" spans="4:52" x14ac:dyDescent="0.2"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279"/>
      <c r="AZ236" s="8"/>
    </row>
    <row r="237" spans="4:52" x14ac:dyDescent="0.2"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279"/>
      <c r="AZ237" s="8"/>
    </row>
    <row r="238" spans="4:52" x14ac:dyDescent="0.2"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279"/>
      <c r="AZ238" s="8"/>
    </row>
    <row r="239" spans="4:52" x14ac:dyDescent="0.2"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279"/>
      <c r="AZ239" s="8"/>
    </row>
    <row r="240" spans="4:52" x14ac:dyDescent="0.2"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279"/>
      <c r="AZ240" s="8"/>
    </row>
    <row r="241" spans="4:52" x14ac:dyDescent="0.2"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279"/>
      <c r="AZ241" s="8"/>
    </row>
    <row r="242" spans="4:52" x14ac:dyDescent="0.2"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279"/>
      <c r="AZ242" s="8"/>
    </row>
    <row r="243" spans="4:52" x14ac:dyDescent="0.2"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279"/>
      <c r="AZ243" s="8"/>
    </row>
    <row r="244" spans="4:52" x14ac:dyDescent="0.2"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279"/>
      <c r="AZ244" s="8"/>
    </row>
    <row r="245" spans="4:52" x14ac:dyDescent="0.2"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279"/>
      <c r="AZ245" s="8"/>
    </row>
    <row r="246" spans="4:52" x14ac:dyDescent="0.2"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279"/>
      <c r="AZ246" s="8"/>
    </row>
    <row r="247" spans="4:52" x14ac:dyDescent="0.2"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279"/>
      <c r="AZ247" s="8"/>
    </row>
    <row r="248" spans="4:52" x14ac:dyDescent="0.2"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279"/>
      <c r="AZ248" s="8"/>
    </row>
    <row r="249" spans="4:52" x14ac:dyDescent="0.2"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279"/>
      <c r="AZ249" s="8"/>
    </row>
    <row r="250" spans="4:52" x14ac:dyDescent="0.2"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279"/>
      <c r="AZ250" s="8"/>
    </row>
    <row r="251" spans="4:52" x14ac:dyDescent="0.2"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279"/>
      <c r="AZ251" s="8"/>
    </row>
    <row r="252" spans="4:52" x14ac:dyDescent="0.2"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279"/>
      <c r="AZ252" s="8"/>
    </row>
    <row r="253" spans="4:52" x14ac:dyDescent="0.2"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279"/>
      <c r="AZ253" s="8"/>
    </row>
    <row r="254" spans="4:52" x14ac:dyDescent="0.2"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279"/>
      <c r="AZ254" s="8"/>
    </row>
    <row r="255" spans="4:52" x14ac:dyDescent="0.2"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279"/>
      <c r="AZ255" s="8"/>
    </row>
    <row r="256" spans="4:52" x14ac:dyDescent="0.2"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279"/>
      <c r="AZ256" s="8"/>
    </row>
    <row r="257" spans="4:52" x14ac:dyDescent="0.2"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279"/>
      <c r="AZ257" s="8"/>
    </row>
    <row r="258" spans="4:52" x14ac:dyDescent="0.2"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279"/>
      <c r="AZ258" s="8"/>
    </row>
    <row r="259" spans="4:52" x14ac:dyDescent="0.2"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279"/>
      <c r="AZ259" s="8"/>
    </row>
    <row r="260" spans="4:52" x14ac:dyDescent="0.2"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279"/>
      <c r="AZ260" s="8"/>
    </row>
    <row r="261" spans="4:52" x14ac:dyDescent="0.2"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279"/>
      <c r="AZ261" s="8"/>
    </row>
    <row r="262" spans="4:52" x14ac:dyDescent="0.2"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279"/>
      <c r="AZ262" s="8"/>
    </row>
    <row r="263" spans="4:52" x14ac:dyDescent="0.2"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279"/>
      <c r="AZ263" s="8"/>
    </row>
    <row r="264" spans="4:52" x14ac:dyDescent="0.2"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279"/>
      <c r="AZ264" s="8"/>
    </row>
    <row r="265" spans="4:52" x14ac:dyDescent="0.2"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279"/>
      <c r="AZ265" s="8"/>
    </row>
    <row r="266" spans="4:52" x14ac:dyDescent="0.2"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279"/>
      <c r="AZ266" s="8"/>
    </row>
    <row r="267" spans="4:52" x14ac:dyDescent="0.2"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279"/>
      <c r="AZ267" s="8"/>
    </row>
    <row r="268" spans="4:52" x14ac:dyDescent="0.2"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279"/>
      <c r="AZ268" s="8"/>
    </row>
    <row r="269" spans="4:52" x14ac:dyDescent="0.2"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279"/>
      <c r="AZ269" s="8"/>
    </row>
    <row r="270" spans="4:52" x14ac:dyDescent="0.2"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279"/>
      <c r="AZ270" s="8"/>
    </row>
    <row r="271" spans="4:52" x14ac:dyDescent="0.2"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279"/>
      <c r="AZ271" s="8"/>
    </row>
    <row r="272" spans="4:52" x14ac:dyDescent="0.2"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279"/>
      <c r="AZ272" s="8"/>
    </row>
    <row r="273" spans="4:52" x14ac:dyDescent="0.2"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279"/>
      <c r="AZ273" s="8"/>
    </row>
    <row r="274" spans="4:52" x14ac:dyDescent="0.2"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279"/>
      <c r="AZ274" s="8"/>
    </row>
    <row r="275" spans="4:52" x14ac:dyDescent="0.2"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279"/>
      <c r="AZ275" s="8"/>
    </row>
    <row r="276" spans="4:52" x14ac:dyDescent="0.2"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279"/>
      <c r="AZ276" s="8"/>
    </row>
    <row r="277" spans="4:52" x14ac:dyDescent="0.2"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279"/>
      <c r="AZ277" s="8"/>
    </row>
    <row r="278" spans="4:52" x14ac:dyDescent="0.2"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279"/>
      <c r="AZ278" s="8"/>
    </row>
    <row r="279" spans="4:52" x14ac:dyDescent="0.2"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279"/>
      <c r="AZ279" s="8"/>
    </row>
    <row r="280" spans="4:52" x14ac:dyDescent="0.2"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279"/>
      <c r="AZ280" s="8"/>
    </row>
    <row r="281" spans="4:52" x14ac:dyDescent="0.2"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279"/>
      <c r="AZ281" s="8"/>
    </row>
    <row r="282" spans="4:52" x14ac:dyDescent="0.2"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279"/>
      <c r="AZ282" s="8"/>
    </row>
    <row r="283" spans="4:52" x14ac:dyDescent="0.2"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279"/>
      <c r="AZ283" s="8"/>
    </row>
    <row r="284" spans="4:52" x14ac:dyDescent="0.2"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279"/>
      <c r="AZ284" s="8"/>
    </row>
    <row r="285" spans="4:52" x14ac:dyDescent="0.2"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279"/>
      <c r="AZ285" s="8"/>
    </row>
    <row r="286" spans="4:52" x14ac:dyDescent="0.2"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279"/>
      <c r="AZ286" s="8"/>
    </row>
    <row r="287" spans="4:52" x14ac:dyDescent="0.2"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279"/>
      <c r="AZ287" s="8"/>
    </row>
    <row r="288" spans="4:52" x14ac:dyDescent="0.2"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279"/>
      <c r="AZ288" s="8"/>
    </row>
    <row r="289" spans="4:52" x14ac:dyDescent="0.2"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279"/>
      <c r="AZ289" s="8"/>
    </row>
    <row r="290" spans="4:52" x14ac:dyDescent="0.2"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279"/>
      <c r="AZ290" s="8"/>
    </row>
    <row r="291" spans="4:52" x14ac:dyDescent="0.2"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279"/>
      <c r="AZ291" s="8"/>
    </row>
    <row r="292" spans="4:52" x14ac:dyDescent="0.2"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279"/>
      <c r="AZ292" s="8"/>
    </row>
    <row r="293" spans="4:52" x14ac:dyDescent="0.2"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279"/>
      <c r="AZ293" s="8"/>
    </row>
    <row r="294" spans="4:52" x14ac:dyDescent="0.2"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279"/>
      <c r="AZ294" s="8"/>
    </row>
    <row r="295" spans="4:52" x14ac:dyDescent="0.2"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279"/>
      <c r="AZ295" s="8"/>
    </row>
    <row r="296" spans="4:52" x14ac:dyDescent="0.2"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279"/>
      <c r="AZ296" s="8"/>
    </row>
    <row r="297" spans="4:52" x14ac:dyDescent="0.2"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279"/>
      <c r="AZ297" s="8"/>
    </row>
    <row r="298" spans="4:52" x14ac:dyDescent="0.2"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279"/>
      <c r="AZ298" s="8"/>
    </row>
    <row r="299" spans="4:52" x14ac:dyDescent="0.2"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279"/>
      <c r="AZ299" s="8"/>
    </row>
    <row r="300" spans="4:52" x14ac:dyDescent="0.2"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279"/>
      <c r="AZ300" s="8"/>
    </row>
    <row r="301" spans="4:52" x14ac:dyDescent="0.2"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279"/>
      <c r="AZ301" s="8"/>
    </row>
    <row r="302" spans="4:52" x14ac:dyDescent="0.2"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279"/>
      <c r="AZ302" s="8"/>
    </row>
    <row r="303" spans="4:52" x14ac:dyDescent="0.2"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279"/>
      <c r="AZ303" s="8"/>
    </row>
    <row r="304" spans="4:52" x14ac:dyDescent="0.2"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279"/>
      <c r="AZ304" s="8"/>
    </row>
    <row r="305" spans="4:52" x14ac:dyDescent="0.2"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279"/>
      <c r="AZ305" s="8"/>
    </row>
    <row r="306" spans="4:52" x14ac:dyDescent="0.2"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279"/>
      <c r="AZ306" s="8"/>
    </row>
    <row r="307" spans="4:52" x14ac:dyDescent="0.2"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279"/>
      <c r="AZ307" s="8"/>
    </row>
    <row r="308" spans="4:52" x14ac:dyDescent="0.2"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279"/>
      <c r="AZ308" s="8"/>
    </row>
    <row r="309" spans="4:52" x14ac:dyDescent="0.2"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279"/>
      <c r="AZ309" s="8"/>
    </row>
    <row r="310" spans="4:52" x14ac:dyDescent="0.2"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279"/>
      <c r="AZ310" s="8"/>
    </row>
    <row r="311" spans="4:52" x14ac:dyDescent="0.2"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279"/>
      <c r="AZ311" s="8"/>
    </row>
    <row r="312" spans="4:52" x14ac:dyDescent="0.2"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279"/>
      <c r="AZ312" s="8"/>
    </row>
    <row r="313" spans="4:52" x14ac:dyDescent="0.2"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279"/>
      <c r="AZ313" s="8"/>
    </row>
    <row r="314" spans="4:52" x14ac:dyDescent="0.2"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279"/>
      <c r="AZ314" s="8"/>
    </row>
    <row r="315" spans="4:52" x14ac:dyDescent="0.2"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279"/>
      <c r="AZ315" s="8"/>
    </row>
    <row r="316" spans="4:52" x14ac:dyDescent="0.2"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279"/>
      <c r="AZ316" s="8"/>
    </row>
    <row r="317" spans="4:52" x14ac:dyDescent="0.2"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279"/>
      <c r="AZ317" s="8"/>
    </row>
    <row r="318" spans="4:52" x14ac:dyDescent="0.2"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279"/>
      <c r="AZ318" s="8"/>
    </row>
    <row r="319" spans="4:52" x14ac:dyDescent="0.2"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279"/>
      <c r="AZ319" s="8"/>
    </row>
    <row r="320" spans="4:52" x14ac:dyDescent="0.2"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279"/>
      <c r="AZ320" s="8"/>
    </row>
    <row r="321" spans="4:52" x14ac:dyDescent="0.2"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279"/>
      <c r="AZ321" s="8"/>
    </row>
    <row r="322" spans="4:52" x14ac:dyDescent="0.2"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279"/>
      <c r="AZ322" s="8"/>
    </row>
    <row r="323" spans="4:52" x14ac:dyDescent="0.2"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279"/>
      <c r="AZ323" s="8"/>
    </row>
    <row r="324" spans="4:52" x14ac:dyDescent="0.2"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279"/>
      <c r="AZ324" s="8"/>
    </row>
    <row r="325" spans="4:52" x14ac:dyDescent="0.2"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279"/>
      <c r="AZ325" s="8"/>
    </row>
    <row r="326" spans="4:52" x14ac:dyDescent="0.2"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279"/>
      <c r="AZ326" s="8"/>
    </row>
    <row r="327" spans="4:52" x14ac:dyDescent="0.2"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279"/>
      <c r="AZ327" s="8"/>
    </row>
    <row r="328" spans="4:52" x14ac:dyDescent="0.2"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279"/>
      <c r="AZ328" s="8"/>
    </row>
    <row r="329" spans="4:52" x14ac:dyDescent="0.2"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279"/>
      <c r="AZ329" s="8"/>
    </row>
    <row r="330" spans="4:52" x14ac:dyDescent="0.2"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279"/>
      <c r="AZ330" s="8"/>
    </row>
    <row r="331" spans="4:52" x14ac:dyDescent="0.2"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279"/>
      <c r="AZ331" s="8"/>
    </row>
    <row r="332" spans="4:52" x14ac:dyDescent="0.2"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279"/>
      <c r="AZ332" s="8"/>
    </row>
    <row r="333" spans="4:52" x14ac:dyDescent="0.2"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279"/>
      <c r="AZ333" s="8"/>
    </row>
    <row r="334" spans="4:52" x14ac:dyDescent="0.2"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279"/>
      <c r="AZ334" s="8"/>
    </row>
    <row r="335" spans="4:52" x14ac:dyDescent="0.2"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279"/>
      <c r="AZ335" s="8"/>
    </row>
    <row r="336" spans="4:52" x14ac:dyDescent="0.2"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279"/>
      <c r="AZ336" s="8"/>
    </row>
    <row r="337" spans="4:52" x14ac:dyDescent="0.2"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279"/>
      <c r="AZ337" s="8"/>
    </row>
    <row r="338" spans="4:52" x14ac:dyDescent="0.2"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279"/>
      <c r="AZ338" s="8"/>
    </row>
    <row r="339" spans="4:52" x14ac:dyDescent="0.2"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279"/>
      <c r="AZ339" s="8"/>
    </row>
    <row r="340" spans="4:52" x14ac:dyDescent="0.2"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279"/>
      <c r="AZ340" s="8"/>
    </row>
    <row r="341" spans="4:52" x14ac:dyDescent="0.2"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279"/>
      <c r="AZ341" s="8"/>
    </row>
  </sheetData>
  <sheetProtection selectLockedCells="1" selectUnlockedCells="1"/>
  <mergeCells count="68">
    <mergeCell ref="AF81:AQ81"/>
    <mergeCell ref="AE79:AR79"/>
    <mergeCell ref="P6:S6"/>
    <mergeCell ref="L6:O6"/>
    <mergeCell ref="G81:L81"/>
    <mergeCell ref="S81:T81"/>
    <mergeCell ref="V81:X81"/>
    <mergeCell ref="B1:AZ2"/>
    <mergeCell ref="B3:D5"/>
    <mergeCell ref="AW4:AZ5"/>
    <mergeCell ref="AC4:AI5"/>
    <mergeCell ref="AL4:AN5"/>
    <mergeCell ref="AS4:AU5"/>
    <mergeCell ref="AP4:AR5"/>
    <mergeCell ref="Q4:S5"/>
    <mergeCell ref="BA59:BA80"/>
    <mergeCell ref="B59:B75"/>
    <mergeCell ref="C59:C63"/>
    <mergeCell ref="C72:C75"/>
    <mergeCell ref="B76:D76"/>
    <mergeCell ref="B77:C78"/>
    <mergeCell ref="B80:AZ80"/>
    <mergeCell ref="AZ65:AZ66"/>
    <mergeCell ref="H77:AY77"/>
    <mergeCell ref="C65:C66"/>
    <mergeCell ref="C67:C71"/>
    <mergeCell ref="BA6:BA19"/>
    <mergeCell ref="B7:D7"/>
    <mergeCell ref="AZ7:AZ10"/>
    <mergeCell ref="C37:C46"/>
    <mergeCell ref="B13:D13"/>
    <mergeCell ref="B14:B25"/>
    <mergeCell ref="C14:C18"/>
    <mergeCell ref="C19:C25"/>
    <mergeCell ref="G6:K6"/>
    <mergeCell ref="Y6:AB6"/>
    <mergeCell ref="AP6:AT6"/>
    <mergeCell ref="AU6:AX6"/>
    <mergeCell ref="T6:X6"/>
    <mergeCell ref="AC6:AG6"/>
    <mergeCell ref="AH6:AK6"/>
    <mergeCell ref="AL6:AO6"/>
    <mergeCell ref="C47:C58"/>
    <mergeCell ref="F6:F10"/>
    <mergeCell ref="B6:D6"/>
    <mergeCell ref="B8:D8"/>
    <mergeCell ref="B9:D9"/>
    <mergeCell ref="B10:D10"/>
    <mergeCell ref="B11:D11"/>
    <mergeCell ref="B12:D12"/>
    <mergeCell ref="B27:B58"/>
    <mergeCell ref="C27:C36"/>
    <mergeCell ref="B26:C26"/>
    <mergeCell ref="B97:D97"/>
    <mergeCell ref="B90:H90"/>
    <mergeCell ref="B91:H91"/>
    <mergeCell ref="B92:G92"/>
    <mergeCell ref="B95:D95"/>
    <mergeCell ref="B96:D96"/>
    <mergeCell ref="K92:P92"/>
    <mergeCell ref="B93:G93"/>
    <mergeCell ref="B94:D94"/>
    <mergeCell ref="B84:D84"/>
    <mergeCell ref="B85:F85"/>
    <mergeCell ref="B86:F86"/>
    <mergeCell ref="B87:K87"/>
    <mergeCell ref="B88:M88"/>
    <mergeCell ref="B89:J89"/>
  </mergeCells>
  <conditionalFormatting sqref="Z70 J68:L69 K70:K71 AM72:AM73 Q68:T69 AS68:AV68 AI68:AK69 AA68:AC69">
    <cfRule type="cellIs" dxfId="591" priority="1150" operator="equal">
      <formula>10</formula>
    </cfRule>
  </conditionalFormatting>
  <conditionalFormatting sqref="G53:AX53 G41:AP41 AR41:AX41 G31:AX31 AC11:AD11 AM11 O11 AD12 BD27:BD38 AQ52:AS52 AQ37 K47:M47 AO44:AQ47 AN61:AO61 AN59:AX60 AN62:AX63 K62:L63 N61:N63 K60:M60 AC13:AD13 AN11:AX13 AE11:AL13 G11:N13 O13 AM13 AK72:AL72 S72:V73 AB72:AD73 AK73:AM73 AR73:AU73 U64:V64 AC64:AD64 AL64:AM64 AT64:AW64 H75:L75 AR74:AS75 Q74:T75 Z75 AI74:AJ75 K72:N73 J68:L69 Q68:T69 Q71:S71 AM72:AM73 H71:K71 Z71:AA71 AI71:AJ71 AR71:AV71 AI68:AK70 G15:J18 J14 Z14:AA14 AS14:AT14 J19 AS19:AT19 P11:AB13 L64:N64 AS72:AU72 H74:K74 AA74:AB74 AB75 Z70:AC70 AA68:AC69 AS70:AW70 AS68:AV69 G20:AX21 K70:L70 R70:T70 G27:J47 J26 Q26:R26 L27:AL47 L26 AA26:AB26 AI26:AJ26 AN27:AP47 AN26 AQ27:AS36 AT27:AX47 AT26:AU26 J48:L48 G49:AL49 Q48:S48 AA48:AF48 AN48 AN49:AX49 AT48:AU48 G51:J63 O51:AL63 Q50:S50 K51:M55 L51:N60 J50:L50 AA50:AF50 AR37:AS58 AN51:AQ58 AN50 AT51:AX58 AT50:AU50 G25:J25 J24 L25:AL25 R24:S24 Z24:AA24 AN25:AX25 AS24:AT24 K15:K17 K25:K61 L15:AX18 AM25:AM64 G23:AX23 J22 Q22:S22 Z22:AC22 AJ22:AK22 AS22:AT22">
    <cfRule type="cellIs" dxfId="590" priority="1148" operator="equal">
      <formula>2</formula>
    </cfRule>
  </conditionalFormatting>
  <conditionalFormatting sqref="G53:AZ53 G41:AP41 AR41:AZ41 G31:AZ31 AC11:AD11 AM11 O11 AD12 BD27:BD38 AQ52:AS52 AQ37 K47:M47 AO44:AQ47 AY61:AZ61 AN61:AO61 AN59:AZ60 AN62:AZ63 AZ68 AR76:AZ76 K62:L63 N61:N63 K60:M60 AC13:AD13 AN11:AZ13 AE11:AL13 G11:N13 AM13 O13 AK72:AL72 S72:V73 AB72:AD73 AK73:AM73 AR73:AU73 U64:V64 AC64:AD64 AL64:AM64 AT64:AW64 G76:AD76 AR74:AS75 H75:L75 Q74:T75 Z75 AI74:AJ75 K72:N73 J68:L69 Q71:S71 AM72:AM73 Q68:T69 H71:K71 Z71:AA71 AI71:AJ71 AR71:AV71 AI68:AK70 G15:J18 J14 Z14:AA14 AS14:AT14 J19 AS19:AT19 P11:AB13 L64:N64 AS72:AU72 H74:K74 AA74:AB74 AB75 Z70:AC70 AA68:AC69 AS70:AW70 AS68:AV69 G20:AZ21 K70:L70 R70:T70 G27:J47 J26 Q26:R26 L27:AL47 L26 AA26:AB26 AI26:AJ26 AN27:AP47 AN26 AQ27:AS36 AT27:AZ47 AT26:AU26 AZ26 J48:L48 G49:AL49 Q48:S48 AA48:AF48 AN48 AN49:AZ49 AT48:AU48 AZ48 G51:J63 O51:AL63 Q50:S50 K51:M55 L51:N60 J50:L50 AA50:AF50 AR37:AS58 AN51:AQ58 AN50 AT51:AZ58 AT50:AU50 AZ50 G25:J25 J24 L25:AL25 R24:S24 Z24:AA24 AN25:AZ25 AS24:AT24 AZ14 K15:K17 K25:K61 L15:AZ18 AM25:AM64 AZ19 AZ24 G23:AZ23 J22 Q22:S22 Z22:AC22 AJ22:AK22 AS22:AT22 AZ22 AZ64">
    <cfRule type="cellIs" dxfId="589" priority="1142" operator="equal">
      <formula>8</formula>
    </cfRule>
    <cfRule type="cellIs" dxfId="588" priority="1143" operator="equal">
      <formula>7</formula>
    </cfRule>
    <cfRule type="cellIs" dxfId="587" priority="1144" operator="equal">
      <formula>6</formula>
    </cfRule>
    <cfRule type="cellIs" dxfId="586" priority="1145" operator="equal">
      <formula>5</formula>
    </cfRule>
    <cfRule type="cellIs" dxfId="585" priority="1146" operator="equal">
      <formula>4</formula>
    </cfRule>
    <cfRule type="cellIs" dxfId="584" priority="1147" operator="equal">
      <formula>3</formula>
    </cfRule>
  </conditionalFormatting>
  <conditionalFormatting sqref="BD38 G61:K61 AR76:AX76 G62:L63 G76:AD76 K72:N73 S72:V73 AB72:AD73 AK72:AM73 AR73:AU73 U64:V64 AC64:AD64 AL64:AM64 AT64:AW64 AR74:AS75 H75:L75 Q74:T75 Z75 AI74:AJ75 H71:K71 J68:L69 Q71:S71 Q68:T69 Z71:AA71 AI71:AJ71 AR71:AV71 AI68:AK70 L64:N64 G47:AX47 N61:AO61 N62:AX63 AS72:AU72 H74:K74 AA74:AB74 AB75 Z70:AC70 AA68:AC69 AS70:AW70 AS68:AV69 K70:L70 R70:T70 J48:L48 Q48:S48 AA48:AF48 G49:AX49 AM48:AN48 AR48:AU48 G51:AX60 J50:L50 Q50:S50 AA50:AF50 AG51:AG63 AM50:AN50 AR50:AU50">
    <cfRule type="cellIs" dxfId="583" priority="1141" operator="equal">
      <formula>9</formula>
    </cfRule>
  </conditionalFormatting>
  <conditionalFormatting sqref="G76:AD76 AR76:AX76 AR73:AU73 K72:N73 S72:V73 AB72:AD73 AK72:AM73 U64:V64 AC64:AD64 AL64:AM64 AT64:AW64 H75:L75 AR74:AS75 Q74:T75 Z75 AI74:AJ75 Q71:S71 H71:K71 J68:L69 Q68:T69 Z71:AA71 AI71:AJ71 AR71:AV71 AI68:AK70 L64:N64 AS72:AU72 H74:K74 AA74:AB74 AB75 Z70:AC70 AA68:AC69 AS70:AW70 AS68:AV69 K70:L70 R70:T70">
    <cfRule type="cellIs" dxfId="582" priority="1103" operator="equal">
      <formula>10</formula>
    </cfRule>
  </conditionalFormatting>
  <conditionalFormatting sqref="G79">
    <cfRule type="cellIs" dxfId="581" priority="1101" operator="equal">
      <formula>2</formula>
    </cfRule>
    <cfRule type="cellIs" dxfId="580" priority="1102" operator="equal">
      <formula>1</formula>
    </cfRule>
  </conditionalFormatting>
  <conditionalFormatting sqref="G79">
    <cfRule type="cellIs" dxfId="579" priority="1095" operator="equal">
      <formula>8</formula>
    </cfRule>
    <cfRule type="cellIs" dxfId="578" priority="1096" operator="equal">
      <formula>7</formula>
    </cfRule>
    <cfRule type="cellIs" dxfId="577" priority="1097" operator="equal">
      <formula>6</formula>
    </cfRule>
    <cfRule type="cellIs" dxfId="576" priority="1098" operator="equal">
      <formula>5</formula>
    </cfRule>
    <cfRule type="cellIs" dxfId="575" priority="1099" operator="equal">
      <formula>4</formula>
    </cfRule>
    <cfRule type="cellIs" dxfId="574" priority="1100" operator="equal">
      <formula>3</formula>
    </cfRule>
  </conditionalFormatting>
  <conditionalFormatting sqref="G79">
    <cfRule type="cellIs" dxfId="573" priority="1094" operator="equal">
      <formula>9</formula>
    </cfRule>
  </conditionalFormatting>
  <conditionalFormatting sqref="AD78:AE78">
    <cfRule type="cellIs" dxfId="572" priority="1092" operator="equal">
      <formula>2</formula>
    </cfRule>
    <cfRule type="cellIs" dxfId="571" priority="1093" operator="equal">
      <formula>1</formula>
    </cfRule>
  </conditionalFormatting>
  <conditionalFormatting sqref="AD78:AE78">
    <cfRule type="cellIs" dxfId="570" priority="1086" operator="equal">
      <formula>8</formula>
    </cfRule>
    <cfRule type="cellIs" dxfId="569" priority="1087" operator="equal">
      <formula>7</formula>
    </cfRule>
    <cfRule type="cellIs" dxfId="568" priority="1088" operator="equal">
      <formula>6</formula>
    </cfRule>
    <cfRule type="cellIs" dxfId="567" priority="1089" operator="equal">
      <formula>5</formula>
    </cfRule>
    <cfRule type="cellIs" dxfId="566" priority="1090" operator="equal">
      <formula>4</formula>
    </cfRule>
    <cfRule type="cellIs" dxfId="565" priority="1091" operator="equal">
      <formula>3</formula>
    </cfRule>
  </conditionalFormatting>
  <conditionalFormatting sqref="AD78:AE78">
    <cfRule type="cellIs" dxfId="564" priority="1085" operator="equal">
      <formula>9</formula>
    </cfRule>
  </conditionalFormatting>
  <conditionalFormatting sqref="AR73:AU73 K72:N73 S72:V73 AB72:AD73 AK72:AM73 H75:L75 AR74:AS75 Q74:T75 Z75 AI74:AJ75 Q71:S71 H71:K71 J68:L69 Q68:T69 Z71:AA71 AI71:AJ71 AR71:AV71 AI68:AK70 AS72:AU72 H74:K74 AA74:AB74 AB75 Z70:AC70 AA68:AC69 AS70:AW70 AS68:AV69 K70:L70 R70:T70">
    <cfRule type="containsText" dxfId="563" priority="1083" operator="containsText" text="E">
      <formula>NOT(ISERROR(SEARCH("E",H68)))</formula>
    </cfRule>
  </conditionalFormatting>
  <conditionalFormatting sqref="L64:N64 U64:V64 AC64:AD64 AL64:AM64 AT64:AW64">
    <cfRule type="containsText" dxfId="562" priority="1082" operator="containsText" text="E">
      <formula>NOT(ISERROR(SEARCH("E",L64)))</formula>
    </cfRule>
  </conditionalFormatting>
  <conditionalFormatting sqref="G61:K61 G62:L63 AR73:AU73 K72:N73 S72:V73 AB72:AD73 AK72:AM73 U64:V64 AC64:AD64 AL64:AM64 AT64:AW64 H75:L75 AR74:AS75 Q74:T75 Z75 AI74:AJ75 H71:K71 J68:L69 Q68:T69 Q71:S71 Z71:AA71 AI71:AJ71 AR71:AV71 AI68:AK70 J14 Z14:AA14 AS14:AT14 J19 AS19:AT19 G15:AX18 L64:N64 N61:AO61 N62:AX63 AS72:AU72 H74:K74 AA74:AB74 AB75 Z70:AC70 AA68:AC69 AS70:AW70 AS68:AV69 G20:AX21 K70:L70 R70:T70 G27:AX47 J26:L26 Q26:R26 AA26:AB26 AI26:AJ26 AM26:AN26 AT26:AU26 J48:L48 Q48:S48 AA48:AF48 G49:AX49 AM48:AN48 AR48:AU48 G51:AX60 J50:L50 Q50:S50 AA50:AF50 AG51:AG63 AM50:AN50 AR50:AU50 G25:AX25 J24 R24:S24 Z24:AA24 AS24:AT24 G23:AX23 J22 Q22:S22 Z22:AC22 AJ22:AK22 AS22:AT22">
    <cfRule type="cellIs" dxfId="561" priority="1081" operator="equal">
      <formula>1</formula>
    </cfRule>
  </conditionalFormatting>
  <conditionalFormatting sqref="AD79">
    <cfRule type="cellIs" dxfId="560" priority="1079" operator="equal">
      <formula>2</formula>
    </cfRule>
  </conditionalFormatting>
  <conditionalFormatting sqref="AD79">
    <cfRule type="cellIs" dxfId="559" priority="1073" operator="equal">
      <formula>8</formula>
    </cfRule>
    <cfRule type="cellIs" dxfId="558" priority="1074" operator="equal">
      <formula>7</formula>
    </cfRule>
    <cfRule type="cellIs" dxfId="557" priority="1075" operator="equal">
      <formula>6</formula>
    </cfRule>
    <cfRule type="cellIs" dxfId="556" priority="1076" operator="equal">
      <formula>5</formula>
    </cfRule>
    <cfRule type="cellIs" dxfId="555" priority="1077" operator="equal">
      <formula>4</formula>
    </cfRule>
    <cfRule type="cellIs" dxfId="554" priority="1078" operator="equal">
      <formula>3</formula>
    </cfRule>
  </conditionalFormatting>
  <conditionalFormatting sqref="AD79">
    <cfRule type="cellIs" dxfId="553" priority="1072" operator="equal">
      <formula>9</formula>
    </cfRule>
  </conditionalFormatting>
  <conditionalFormatting sqref="AD79">
    <cfRule type="cellIs" dxfId="552" priority="1071" operator="equal">
      <formula>10</formula>
    </cfRule>
  </conditionalFormatting>
  <conditionalFormatting sqref="AD79">
    <cfRule type="containsText" dxfId="551" priority="1070" operator="containsText" text="E">
      <formula>NOT(ISERROR(SEARCH("E",AD79)))</formula>
    </cfRule>
  </conditionalFormatting>
  <conditionalFormatting sqref="AD79">
    <cfRule type="cellIs" dxfId="550" priority="1069" operator="equal">
      <formula>1</formula>
    </cfRule>
  </conditionalFormatting>
  <conditionalFormatting sqref="AJ71">
    <cfRule type="cellIs" dxfId="549" priority="999" operator="equal">
      <formula>10</formula>
    </cfRule>
  </conditionalFormatting>
  <conditionalFormatting sqref="AJ71">
    <cfRule type="cellIs" dxfId="548" priority="998" operator="equal">
      <formula>10</formula>
    </cfRule>
  </conditionalFormatting>
  <conditionalFormatting sqref="AJ71">
    <cfRule type="cellIs" dxfId="547" priority="997" operator="equal">
      <formula>10</formula>
    </cfRule>
  </conditionalFormatting>
  <conditionalFormatting sqref="Q74:R75">
    <cfRule type="cellIs" dxfId="546" priority="990" operator="equal">
      <formula>10</formula>
    </cfRule>
  </conditionalFormatting>
  <conditionalFormatting sqref="U72:V73">
    <cfRule type="cellIs" dxfId="545" priority="986" operator="equal">
      <formula>10</formula>
    </cfRule>
  </conditionalFormatting>
  <conditionalFormatting sqref="AD72:AD73">
    <cfRule type="cellIs" dxfId="544" priority="985" operator="equal">
      <formula>10</formula>
    </cfRule>
  </conditionalFormatting>
  <conditionalFormatting sqref="AD72:AD73">
    <cfRule type="cellIs" dxfId="543" priority="984" operator="equal">
      <formula>10</formula>
    </cfRule>
  </conditionalFormatting>
  <conditionalFormatting sqref="AD64">
    <cfRule type="cellIs" dxfId="542" priority="974" operator="equal">
      <formula>10</formula>
    </cfRule>
  </conditionalFormatting>
  <conditionalFormatting sqref="AD64">
    <cfRule type="containsText" dxfId="541" priority="973" operator="containsText" text="E">
      <formula>NOT(ISERROR(SEARCH("E",AD64)))</formula>
    </cfRule>
  </conditionalFormatting>
  <conditionalFormatting sqref="AM64">
    <cfRule type="cellIs" dxfId="540" priority="972" operator="equal">
      <formula>10</formula>
    </cfRule>
  </conditionalFormatting>
  <conditionalFormatting sqref="AM64">
    <cfRule type="containsText" dxfId="539" priority="971" operator="containsText" text="E">
      <formula>NOT(ISERROR(SEARCH("E",AM64)))</formula>
    </cfRule>
  </conditionalFormatting>
  <conditionalFormatting sqref="AW64">
    <cfRule type="cellIs" dxfId="538" priority="970" operator="equal">
      <formula>10</formula>
    </cfRule>
  </conditionalFormatting>
  <conditionalFormatting sqref="AW64">
    <cfRule type="containsText" dxfId="537" priority="969" operator="containsText" text="E">
      <formula>NOT(ISERROR(SEARCH("E",AW64)))</formula>
    </cfRule>
  </conditionalFormatting>
  <conditionalFormatting sqref="M62:M63">
    <cfRule type="cellIs" dxfId="536" priority="967" operator="equal">
      <formula>2</formula>
    </cfRule>
  </conditionalFormatting>
  <conditionalFormatting sqref="M62:M63">
    <cfRule type="cellIs" dxfId="535" priority="961" operator="equal">
      <formula>8</formula>
    </cfRule>
    <cfRule type="cellIs" dxfId="534" priority="962" operator="equal">
      <formula>7</formula>
    </cfRule>
    <cfRule type="cellIs" dxfId="533" priority="963" operator="equal">
      <formula>6</formula>
    </cfRule>
    <cfRule type="cellIs" dxfId="532" priority="964" operator="equal">
      <formula>5</formula>
    </cfRule>
    <cfRule type="cellIs" dxfId="531" priority="965" operator="equal">
      <formula>4</formula>
    </cfRule>
    <cfRule type="cellIs" dxfId="530" priority="966" operator="equal">
      <formula>3</formula>
    </cfRule>
  </conditionalFormatting>
  <conditionalFormatting sqref="M62:M63">
    <cfRule type="cellIs" dxfId="529" priority="960" operator="equal">
      <formula>9</formula>
    </cfRule>
  </conditionalFormatting>
  <conditionalFormatting sqref="M62:M63">
    <cfRule type="cellIs" dxfId="528" priority="959" operator="equal">
      <formula>1</formula>
    </cfRule>
  </conditionalFormatting>
  <conditionalFormatting sqref="U64:V64 AC64:AD64 AL64:AM64 AT64:AW64 J14 Z14:AA14 AS14:AT14 J19 AS19:AT19 G11:AY13 G15:AY18 L64:N64 G20:AY21 G27:AY47 J26:L26 Q26:R26 AA26:AB26 AI26:AJ26 AM26:AN26 AT26:AU26 G49:AY49 J48:L48 Q48:S48 AA48:AF48 AM48:AN48 AR48:AU48 G51:AY63 J50:L50 Q50:S50 AA50:AF50 AM50:AN50 AR50:AU50 G25:AY25 J24 R24:S24 Z24:AA24 AS24:AT24 G23:AY23 J22 Q22:S22 Z22:AC22 AJ22:AK22 AS22:AT22">
    <cfRule type="expression" dxfId="527" priority="958">
      <formula>G$10="V"</formula>
    </cfRule>
  </conditionalFormatting>
  <conditionalFormatting sqref="N62">
    <cfRule type="cellIs" dxfId="526" priority="956" operator="equal">
      <formula>2</formula>
    </cfRule>
  </conditionalFormatting>
  <conditionalFormatting sqref="N62">
    <cfRule type="cellIs" dxfId="525" priority="950" operator="equal">
      <formula>8</formula>
    </cfRule>
    <cfRule type="cellIs" dxfId="524" priority="951" operator="equal">
      <formula>7</formula>
    </cfRule>
    <cfRule type="cellIs" dxfId="523" priority="952" operator="equal">
      <formula>6</formula>
    </cfRule>
    <cfRule type="cellIs" dxfId="522" priority="953" operator="equal">
      <formula>5</formula>
    </cfRule>
    <cfRule type="cellIs" dxfId="521" priority="954" operator="equal">
      <formula>4</formula>
    </cfRule>
    <cfRule type="cellIs" dxfId="520" priority="955" operator="equal">
      <formula>3</formula>
    </cfRule>
  </conditionalFormatting>
  <conditionalFormatting sqref="N62">
    <cfRule type="cellIs" dxfId="519" priority="949" operator="equal">
      <formula>9</formula>
    </cfRule>
  </conditionalFormatting>
  <conditionalFormatting sqref="N62">
    <cfRule type="cellIs" dxfId="518" priority="948" operator="equal">
      <formula>1</formula>
    </cfRule>
  </conditionalFormatting>
  <conditionalFormatting sqref="N62">
    <cfRule type="cellIs" dxfId="517" priority="946" operator="equal">
      <formula>2</formula>
    </cfRule>
  </conditionalFormatting>
  <conditionalFormatting sqref="N62">
    <cfRule type="cellIs" dxfId="516" priority="940" operator="equal">
      <formula>8</formula>
    </cfRule>
    <cfRule type="cellIs" dxfId="515" priority="941" operator="equal">
      <formula>7</formula>
    </cfRule>
    <cfRule type="cellIs" dxfId="514" priority="942" operator="equal">
      <formula>6</formula>
    </cfRule>
    <cfRule type="cellIs" dxfId="513" priority="943" operator="equal">
      <formula>5</formula>
    </cfRule>
    <cfRule type="cellIs" dxfId="512" priority="944" operator="equal">
      <formula>4</formula>
    </cfRule>
    <cfRule type="cellIs" dxfId="511" priority="945" operator="equal">
      <formula>3</formula>
    </cfRule>
  </conditionalFormatting>
  <conditionalFormatting sqref="N62">
    <cfRule type="cellIs" dxfId="510" priority="939" operator="equal">
      <formula>9</formula>
    </cfRule>
  </conditionalFormatting>
  <conditionalFormatting sqref="N62">
    <cfRule type="cellIs" dxfId="509" priority="938" operator="equal">
      <formula>1</formula>
    </cfRule>
  </conditionalFormatting>
  <conditionalFormatting sqref="N63">
    <cfRule type="cellIs" dxfId="508" priority="936" operator="equal">
      <formula>2</formula>
    </cfRule>
  </conditionalFormatting>
  <conditionalFormatting sqref="N63">
    <cfRule type="cellIs" dxfId="507" priority="930" operator="equal">
      <formula>8</formula>
    </cfRule>
    <cfRule type="cellIs" dxfId="506" priority="931" operator="equal">
      <formula>7</formula>
    </cfRule>
    <cfRule type="cellIs" dxfId="505" priority="932" operator="equal">
      <formula>6</formula>
    </cfRule>
    <cfRule type="cellIs" dxfId="504" priority="933" operator="equal">
      <formula>5</formula>
    </cfRule>
    <cfRule type="cellIs" dxfId="503" priority="934" operator="equal">
      <formula>4</formula>
    </cfRule>
    <cfRule type="cellIs" dxfId="502" priority="935" operator="equal">
      <formula>3</formula>
    </cfRule>
  </conditionalFormatting>
  <conditionalFormatting sqref="N63">
    <cfRule type="cellIs" dxfId="501" priority="929" operator="equal">
      <formula>9</formula>
    </cfRule>
  </conditionalFormatting>
  <conditionalFormatting sqref="N63">
    <cfRule type="cellIs" dxfId="500" priority="928" operator="equal">
      <formula>1</formula>
    </cfRule>
  </conditionalFormatting>
  <conditionalFormatting sqref="N63">
    <cfRule type="cellIs" dxfId="499" priority="926" operator="equal">
      <formula>2</formula>
    </cfRule>
  </conditionalFormatting>
  <conditionalFormatting sqref="N63">
    <cfRule type="cellIs" dxfId="498" priority="920" operator="equal">
      <formula>8</formula>
    </cfRule>
    <cfRule type="cellIs" dxfId="497" priority="921" operator="equal">
      <formula>7</formula>
    </cfRule>
    <cfRule type="cellIs" dxfId="496" priority="922" operator="equal">
      <formula>6</formula>
    </cfRule>
    <cfRule type="cellIs" dxfId="495" priority="923" operator="equal">
      <formula>5</formula>
    </cfRule>
    <cfRule type="cellIs" dxfId="494" priority="924" operator="equal">
      <formula>4</formula>
    </cfRule>
    <cfRule type="cellIs" dxfId="493" priority="925" operator="equal">
      <formula>3</formula>
    </cfRule>
  </conditionalFormatting>
  <conditionalFormatting sqref="N63">
    <cfRule type="cellIs" dxfId="492" priority="919" operator="equal">
      <formula>9</formula>
    </cfRule>
  </conditionalFormatting>
  <conditionalFormatting sqref="N63">
    <cfRule type="cellIs" dxfId="491" priority="918" operator="equal">
      <formula>1</formula>
    </cfRule>
  </conditionalFormatting>
  <conditionalFormatting sqref="J14 Z14:AA14 AS14:AT14">
    <cfRule type="containsText" dxfId="490" priority="917" operator="containsText" text="E">
      <formula>NOT(ISERROR(SEARCH("E",J14)))</formula>
    </cfRule>
  </conditionalFormatting>
  <conditionalFormatting sqref="J19 AS19:AT19 AZ19">
    <cfRule type="containsText" dxfId="489" priority="916" operator="containsText" text="E">
      <formula>NOT(ISERROR(SEARCH("E",J19)))</formula>
    </cfRule>
  </conditionalFormatting>
  <conditionalFormatting sqref="J24 R24:S24 Z24:AA24 AS24:AT24">
    <cfRule type="containsText" dxfId="488" priority="914" operator="containsText" text="E">
      <formula>NOT(ISERROR(SEARCH("E",J24)))</formula>
    </cfRule>
  </conditionalFormatting>
  <conditionalFormatting sqref="AR68">
    <cfRule type="cellIs" dxfId="487" priority="755" operator="equal">
      <formula>2</formula>
    </cfRule>
  </conditionalFormatting>
  <conditionalFormatting sqref="AR68">
    <cfRule type="cellIs" dxfId="486" priority="749" operator="equal">
      <formula>8</formula>
    </cfRule>
    <cfRule type="cellIs" dxfId="485" priority="750" operator="equal">
      <formula>7</formula>
    </cfRule>
    <cfRule type="cellIs" dxfId="484" priority="751" operator="equal">
      <formula>6</formula>
    </cfRule>
    <cfRule type="cellIs" dxfId="483" priority="752" operator="equal">
      <formula>5</formula>
    </cfRule>
    <cfRule type="cellIs" dxfId="482" priority="753" operator="equal">
      <formula>4</formula>
    </cfRule>
    <cfRule type="cellIs" dxfId="481" priority="754" operator="equal">
      <formula>3</formula>
    </cfRule>
  </conditionalFormatting>
  <conditionalFormatting sqref="AR68">
    <cfRule type="cellIs" dxfId="480" priority="748" operator="equal">
      <formula>9</formula>
    </cfRule>
  </conditionalFormatting>
  <conditionalFormatting sqref="AR68">
    <cfRule type="cellIs" dxfId="479" priority="747" operator="equal">
      <formula>10</formula>
    </cfRule>
  </conditionalFormatting>
  <conditionalFormatting sqref="AR68">
    <cfRule type="containsText" dxfId="478" priority="746" operator="containsText" text="E">
      <formula>NOT(ISERROR(SEARCH("E",AR68)))</formula>
    </cfRule>
  </conditionalFormatting>
  <conditionalFormatting sqref="AR68">
    <cfRule type="cellIs" dxfId="477" priority="745" operator="equal">
      <formula>1</formula>
    </cfRule>
  </conditionalFormatting>
  <conditionalFormatting sqref="AR70">
    <cfRule type="cellIs" dxfId="476" priority="743" operator="equal">
      <formula>2</formula>
    </cfRule>
  </conditionalFormatting>
  <conditionalFormatting sqref="AR70">
    <cfRule type="cellIs" dxfId="475" priority="737" operator="equal">
      <formula>8</formula>
    </cfRule>
    <cfRule type="cellIs" dxfId="474" priority="738" operator="equal">
      <formula>7</formula>
    </cfRule>
    <cfRule type="cellIs" dxfId="473" priority="739" operator="equal">
      <formula>6</formula>
    </cfRule>
    <cfRule type="cellIs" dxfId="472" priority="740" operator="equal">
      <formula>5</formula>
    </cfRule>
    <cfRule type="cellIs" dxfId="471" priority="741" operator="equal">
      <formula>4</formula>
    </cfRule>
    <cfRule type="cellIs" dxfId="470" priority="742" operator="equal">
      <formula>3</formula>
    </cfRule>
  </conditionalFormatting>
  <conditionalFormatting sqref="AR70">
    <cfRule type="cellIs" dxfId="469" priority="736" operator="equal">
      <formula>9</formula>
    </cfRule>
  </conditionalFormatting>
  <conditionalFormatting sqref="AR70">
    <cfRule type="cellIs" dxfId="468" priority="735" operator="equal">
      <formula>10</formula>
    </cfRule>
  </conditionalFormatting>
  <conditionalFormatting sqref="AR70">
    <cfRule type="containsText" dxfId="467" priority="734" operator="containsText" text="E">
      <formula>NOT(ISERROR(SEARCH("E",AR70)))</formula>
    </cfRule>
  </conditionalFormatting>
  <conditionalFormatting sqref="AR70">
    <cfRule type="cellIs" dxfId="466" priority="733" operator="equal">
      <formula>1</formula>
    </cfRule>
  </conditionalFormatting>
  <conditionalFormatting sqref="AR69">
    <cfRule type="cellIs" dxfId="465" priority="719" operator="equal">
      <formula>2</formula>
    </cfRule>
  </conditionalFormatting>
  <conditionalFormatting sqref="AR69">
    <cfRule type="cellIs" dxfId="464" priority="713" operator="equal">
      <formula>8</formula>
    </cfRule>
    <cfRule type="cellIs" dxfId="463" priority="714" operator="equal">
      <formula>7</formula>
    </cfRule>
    <cfRule type="cellIs" dxfId="462" priority="715" operator="equal">
      <formula>6</formula>
    </cfRule>
    <cfRule type="cellIs" dxfId="461" priority="716" operator="equal">
      <formula>5</formula>
    </cfRule>
    <cfRule type="cellIs" dxfId="460" priority="717" operator="equal">
      <formula>4</formula>
    </cfRule>
    <cfRule type="cellIs" dxfId="459" priority="718" operator="equal">
      <formula>3</formula>
    </cfRule>
  </conditionalFormatting>
  <conditionalFormatting sqref="AR69">
    <cfRule type="cellIs" dxfId="458" priority="712" operator="equal">
      <formula>9</formula>
    </cfRule>
  </conditionalFormatting>
  <conditionalFormatting sqref="AR69">
    <cfRule type="cellIs" dxfId="457" priority="711" operator="equal">
      <formula>10</formula>
    </cfRule>
  </conditionalFormatting>
  <conditionalFormatting sqref="AR69">
    <cfRule type="containsText" dxfId="456" priority="710" operator="containsText" text="E">
      <formula>NOT(ISERROR(SEARCH("E",AR69)))</formula>
    </cfRule>
  </conditionalFormatting>
  <conditionalFormatting sqref="AR69">
    <cfRule type="cellIs" dxfId="455" priority="709" operator="equal">
      <formula>1</formula>
    </cfRule>
  </conditionalFormatting>
  <conditionalFormatting sqref="Q63">
    <cfRule type="cellIs" dxfId="454" priority="568" operator="equal">
      <formula>2</formula>
    </cfRule>
  </conditionalFormatting>
  <conditionalFormatting sqref="Q63">
    <cfRule type="cellIs" dxfId="453" priority="562" operator="equal">
      <formula>8</formula>
    </cfRule>
    <cfRule type="cellIs" dxfId="452" priority="563" operator="equal">
      <formula>7</formula>
    </cfRule>
    <cfRule type="cellIs" dxfId="451" priority="564" operator="equal">
      <formula>6</formula>
    </cfRule>
    <cfRule type="cellIs" dxfId="450" priority="565" operator="equal">
      <formula>5</formula>
    </cfRule>
    <cfRule type="cellIs" dxfId="449" priority="566" operator="equal">
      <formula>4</formula>
    </cfRule>
    <cfRule type="cellIs" dxfId="448" priority="567" operator="equal">
      <formula>3</formula>
    </cfRule>
  </conditionalFormatting>
  <conditionalFormatting sqref="Q63">
    <cfRule type="cellIs" dxfId="447" priority="561" operator="equal">
      <formula>9</formula>
    </cfRule>
  </conditionalFormatting>
  <conditionalFormatting sqref="Q63">
    <cfRule type="cellIs" dxfId="446" priority="560" operator="equal">
      <formula>1</formula>
    </cfRule>
  </conditionalFormatting>
  <conditionalFormatting sqref="Q63">
    <cfRule type="cellIs" dxfId="445" priority="558" operator="equal">
      <formula>2</formula>
    </cfRule>
  </conditionalFormatting>
  <conditionalFormatting sqref="Q63">
    <cfRule type="cellIs" dxfId="444" priority="552" operator="equal">
      <formula>8</formula>
    </cfRule>
    <cfRule type="cellIs" dxfId="443" priority="553" operator="equal">
      <formula>7</formula>
    </cfRule>
    <cfRule type="cellIs" dxfId="442" priority="554" operator="equal">
      <formula>6</formula>
    </cfRule>
    <cfRule type="cellIs" dxfId="441" priority="555" operator="equal">
      <formula>5</formula>
    </cfRule>
    <cfRule type="cellIs" dxfId="440" priority="556" operator="equal">
      <formula>4</formula>
    </cfRule>
    <cfRule type="cellIs" dxfId="439" priority="557" operator="equal">
      <formula>3</formula>
    </cfRule>
  </conditionalFormatting>
  <conditionalFormatting sqref="Q63">
    <cfRule type="cellIs" dxfId="438" priority="551" operator="equal">
      <formula>9</formula>
    </cfRule>
  </conditionalFormatting>
  <conditionalFormatting sqref="Q63">
    <cfRule type="cellIs" dxfId="437" priority="550" operator="equal">
      <formula>1</formula>
    </cfRule>
  </conditionalFormatting>
  <conditionalFormatting sqref="Q62">
    <cfRule type="cellIs" dxfId="436" priority="548" operator="equal">
      <formula>2</formula>
    </cfRule>
  </conditionalFormatting>
  <conditionalFormatting sqref="Q62">
    <cfRule type="cellIs" dxfId="435" priority="542" operator="equal">
      <formula>8</formula>
    </cfRule>
    <cfRule type="cellIs" dxfId="434" priority="543" operator="equal">
      <formula>7</formula>
    </cfRule>
    <cfRule type="cellIs" dxfId="433" priority="544" operator="equal">
      <formula>6</formula>
    </cfRule>
    <cfRule type="cellIs" dxfId="432" priority="545" operator="equal">
      <formula>5</formula>
    </cfRule>
    <cfRule type="cellIs" dxfId="431" priority="546" operator="equal">
      <formula>4</formula>
    </cfRule>
    <cfRule type="cellIs" dxfId="430" priority="547" operator="equal">
      <formula>3</formula>
    </cfRule>
  </conditionalFormatting>
  <conditionalFormatting sqref="Q62">
    <cfRule type="cellIs" dxfId="429" priority="541" operator="equal">
      <formula>9</formula>
    </cfRule>
  </conditionalFormatting>
  <conditionalFormatting sqref="Q62">
    <cfRule type="cellIs" dxfId="428" priority="540" operator="equal">
      <formula>1</formula>
    </cfRule>
  </conditionalFormatting>
  <conditionalFormatting sqref="Q62">
    <cfRule type="cellIs" dxfId="427" priority="538" operator="equal">
      <formula>2</formula>
    </cfRule>
  </conditionalFormatting>
  <conditionalFormatting sqref="Q62">
    <cfRule type="cellIs" dxfId="426" priority="532" operator="equal">
      <formula>8</formula>
    </cfRule>
    <cfRule type="cellIs" dxfId="425" priority="533" operator="equal">
      <formula>7</formula>
    </cfRule>
    <cfRule type="cellIs" dxfId="424" priority="534" operator="equal">
      <formula>6</formula>
    </cfRule>
    <cfRule type="cellIs" dxfId="423" priority="535" operator="equal">
      <formula>5</formula>
    </cfRule>
    <cfRule type="cellIs" dxfId="422" priority="536" operator="equal">
      <formula>4</formula>
    </cfRule>
    <cfRule type="cellIs" dxfId="421" priority="537" operator="equal">
      <formula>3</formula>
    </cfRule>
  </conditionalFormatting>
  <conditionalFormatting sqref="Q62">
    <cfRule type="cellIs" dxfId="420" priority="531" operator="equal">
      <formula>9</formula>
    </cfRule>
  </conditionalFormatting>
  <conditionalFormatting sqref="Q62">
    <cfRule type="cellIs" dxfId="419" priority="530" operator="equal">
      <formula>1</formula>
    </cfRule>
  </conditionalFormatting>
  <conditionalFormatting sqref="AO65:AP65">
    <cfRule type="expression" dxfId="418" priority="246">
      <formula>AO$10="V"</formula>
    </cfRule>
  </conditionalFormatting>
  <conditionalFormatting sqref="AO66:AP66">
    <cfRule type="expression" dxfId="417" priority="110">
      <formula>AO$10="V"</formula>
    </cfRule>
  </conditionalFormatting>
  <conditionalFormatting sqref="K67 S67:T67 AA67:AC67 AJ67:AL67 AT67">
    <cfRule type="cellIs" dxfId="416" priority="528" operator="equal">
      <formula>2</formula>
    </cfRule>
  </conditionalFormatting>
  <conditionalFormatting sqref="K67 S67:T67 AA67:AC67 AJ67:AL67 AT67 AZ67">
    <cfRule type="cellIs" dxfId="415" priority="522" operator="equal">
      <formula>8</formula>
    </cfRule>
    <cfRule type="cellIs" dxfId="414" priority="523" operator="equal">
      <formula>7</formula>
    </cfRule>
    <cfRule type="cellIs" dxfId="413" priority="524" operator="equal">
      <formula>6</formula>
    </cfRule>
    <cfRule type="cellIs" dxfId="412" priority="525" operator="equal">
      <formula>5</formula>
    </cfRule>
    <cfRule type="cellIs" dxfId="411" priority="526" operator="equal">
      <formula>4</formula>
    </cfRule>
    <cfRule type="cellIs" dxfId="410" priority="527" operator="equal">
      <formula>3</formula>
    </cfRule>
  </conditionalFormatting>
  <conditionalFormatting sqref="K67 S67:T67 AA67:AC67 AJ67:AL67 AT67">
    <cfRule type="cellIs" dxfId="409" priority="521" operator="equal">
      <formula>9</formula>
    </cfRule>
  </conditionalFormatting>
  <conditionalFormatting sqref="K67 S67:T67 AA67:AC67 AJ67:AL67 AT67">
    <cfRule type="cellIs" dxfId="408" priority="520" operator="equal">
      <formula>10</formula>
    </cfRule>
  </conditionalFormatting>
  <conditionalFormatting sqref="K67 S67:T67 AA67:AC67 AJ67:AL67 AT67">
    <cfRule type="containsText" dxfId="407" priority="519" operator="containsText" text="E">
      <formula>NOT(ISERROR(SEARCH("E",K67)))</formula>
    </cfRule>
  </conditionalFormatting>
  <conditionalFormatting sqref="K67 S67:T67 AA67:AC67 AJ67:AL67 AT67">
    <cfRule type="cellIs" dxfId="406" priority="518" operator="equal">
      <formula>1</formula>
    </cfRule>
  </conditionalFormatting>
  <conditionalFormatting sqref="K67">
    <cfRule type="cellIs" dxfId="405" priority="462" operator="equal">
      <formula>10</formula>
    </cfRule>
  </conditionalFormatting>
  <conditionalFormatting sqref="K67">
    <cfRule type="containsText" dxfId="404" priority="461" operator="containsText" text="E">
      <formula>NOT(ISERROR(SEARCH("E",K67)))</formula>
    </cfRule>
  </conditionalFormatting>
  <conditionalFormatting sqref="S67">
    <cfRule type="cellIs" dxfId="403" priority="460" operator="equal">
      <formula>10</formula>
    </cfRule>
  </conditionalFormatting>
  <conditionalFormatting sqref="S67">
    <cfRule type="containsText" dxfId="402" priority="459" operator="containsText" text="E">
      <formula>NOT(ISERROR(SEARCH("E",S67)))</formula>
    </cfRule>
  </conditionalFormatting>
  <conditionalFormatting sqref="AA67">
    <cfRule type="cellIs" dxfId="401" priority="458" operator="equal">
      <formula>10</formula>
    </cfRule>
  </conditionalFormatting>
  <conditionalFormatting sqref="AA67">
    <cfRule type="containsText" dxfId="400" priority="457" operator="containsText" text="E">
      <formula>NOT(ISERROR(SEARCH("E",AA67)))</formula>
    </cfRule>
  </conditionalFormatting>
  <conditionalFormatting sqref="K67 S67:T67 AA67:AC67 AJ67:AL67 AT67">
    <cfRule type="expression" dxfId="399" priority="456">
      <formula>K$10="V"</formula>
    </cfRule>
  </conditionalFormatting>
  <conditionalFormatting sqref="AL67">
    <cfRule type="containsText" dxfId="398" priority="455" operator="containsText" text="E">
      <formula>NOT(ISERROR(SEARCH("E",AL67)))</formula>
    </cfRule>
  </conditionalFormatting>
  <conditionalFormatting sqref="AL67">
    <cfRule type="cellIs" dxfId="397" priority="454" operator="equal">
      <formula>10</formula>
    </cfRule>
  </conditionalFormatting>
  <conditionalFormatting sqref="AL67">
    <cfRule type="cellIs" dxfId="396" priority="453" operator="equal">
      <formula>10</formula>
    </cfRule>
  </conditionalFormatting>
  <conditionalFormatting sqref="AL67">
    <cfRule type="cellIs" dxfId="395" priority="452" operator="equal">
      <formula>10</formula>
    </cfRule>
  </conditionalFormatting>
  <conditionalFormatting sqref="AT67">
    <cfRule type="containsText" dxfId="394" priority="451" operator="containsText" text="E">
      <formula>NOT(ISERROR(SEARCH("E",AT67)))</formula>
    </cfRule>
  </conditionalFormatting>
  <conditionalFormatting sqref="W65 AE65:AF65 AI65:AN65 N65:O65">
    <cfRule type="cellIs" dxfId="393" priority="380" operator="equal">
      <formula>2</formula>
    </cfRule>
  </conditionalFormatting>
  <conditionalFormatting sqref="W65 AY65 AE65:AF65 AI65:AN65 N65:O65">
    <cfRule type="cellIs" dxfId="392" priority="374" operator="equal">
      <formula>8</formula>
    </cfRule>
    <cfRule type="cellIs" dxfId="391" priority="375" operator="equal">
      <formula>7</formula>
    </cfRule>
    <cfRule type="cellIs" dxfId="390" priority="376" operator="equal">
      <formula>6</formula>
    </cfRule>
    <cfRule type="cellIs" dxfId="389" priority="377" operator="equal">
      <formula>5</formula>
    </cfRule>
    <cfRule type="cellIs" dxfId="388" priority="378" operator="equal">
      <formula>4</formula>
    </cfRule>
    <cfRule type="cellIs" dxfId="387" priority="379" operator="equal">
      <formula>3</formula>
    </cfRule>
  </conditionalFormatting>
  <conditionalFormatting sqref="W65 AE65:AF65 AI65:AN65 N65:O65">
    <cfRule type="cellIs" dxfId="386" priority="373" operator="equal">
      <formula>9</formula>
    </cfRule>
  </conditionalFormatting>
  <conditionalFormatting sqref="W65 AE65:AF65 AI65:AN65 N65:O65">
    <cfRule type="cellIs" dxfId="385" priority="372" operator="equal">
      <formula>10</formula>
    </cfRule>
  </conditionalFormatting>
  <conditionalFormatting sqref="AE65:AF65 W65 AI65:AN65 N65:O65">
    <cfRule type="cellIs" dxfId="384" priority="371" operator="equal">
      <formula>1</formula>
    </cfRule>
  </conditionalFormatting>
  <conditionalFormatting sqref="AQ65:AX65">
    <cfRule type="cellIs" dxfId="383" priority="369" operator="equal">
      <formula>2</formula>
    </cfRule>
  </conditionalFormatting>
  <conditionalFormatting sqref="AQ65:AX65">
    <cfRule type="cellIs" dxfId="382" priority="363" operator="equal">
      <formula>8</formula>
    </cfRule>
    <cfRule type="cellIs" dxfId="381" priority="364" operator="equal">
      <formula>7</formula>
    </cfRule>
    <cfRule type="cellIs" dxfId="380" priority="365" operator="equal">
      <formula>6</formula>
    </cfRule>
    <cfRule type="cellIs" dxfId="379" priority="366" operator="equal">
      <formula>5</formula>
    </cfRule>
    <cfRule type="cellIs" dxfId="378" priority="367" operator="equal">
      <formula>4</formula>
    </cfRule>
    <cfRule type="cellIs" dxfId="377" priority="368" operator="equal">
      <formula>3</formula>
    </cfRule>
  </conditionalFormatting>
  <conditionalFormatting sqref="AQ65:AX65">
    <cfRule type="cellIs" dxfId="376" priority="362" operator="equal">
      <formula>9</formula>
    </cfRule>
  </conditionalFormatting>
  <conditionalFormatting sqref="AQ65:AX65">
    <cfRule type="cellIs" dxfId="375" priority="361" operator="equal">
      <formula>10</formula>
    </cfRule>
  </conditionalFormatting>
  <conditionalFormatting sqref="AQ65:AX65">
    <cfRule type="cellIs" dxfId="374" priority="360" operator="equal">
      <formula>1</formula>
    </cfRule>
  </conditionalFormatting>
  <conditionalFormatting sqref="Z65:AD65">
    <cfRule type="cellIs" dxfId="373" priority="358" operator="equal">
      <formula>2</formula>
    </cfRule>
  </conditionalFormatting>
  <conditionalFormatting sqref="Z65:AD65">
    <cfRule type="cellIs" dxfId="372" priority="352" operator="equal">
      <formula>8</formula>
    </cfRule>
    <cfRule type="cellIs" dxfId="371" priority="353" operator="equal">
      <formula>7</formula>
    </cfRule>
    <cfRule type="cellIs" dxfId="370" priority="354" operator="equal">
      <formula>6</formula>
    </cfRule>
    <cfRule type="cellIs" dxfId="369" priority="355" operator="equal">
      <formula>5</formula>
    </cfRule>
    <cfRule type="cellIs" dxfId="368" priority="356" operator="equal">
      <formula>4</formula>
    </cfRule>
    <cfRule type="cellIs" dxfId="367" priority="357" operator="equal">
      <formula>3</formula>
    </cfRule>
  </conditionalFormatting>
  <conditionalFormatting sqref="Z65:AD65">
    <cfRule type="cellIs" dxfId="366" priority="351" operator="equal">
      <formula>9</formula>
    </cfRule>
  </conditionalFormatting>
  <conditionalFormatting sqref="Z65:AD65">
    <cfRule type="cellIs" dxfId="365" priority="350" operator="equal">
      <formula>10</formula>
    </cfRule>
  </conditionalFormatting>
  <conditionalFormatting sqref="Z65:AD65">
    <cfRule type="cellIs" dxfId="364" priority="349" operator="equal">
      <formula>1</formula>
    </cfRule>
  </conditionalFormatting>
  <conditionalFormatting sqref="P65:V65">
    <cfRule type="cellIs" dxfId="363" priority="347" operator="equal">
      <formula>2</formula>
    </cfRule>
  </conditionalFormatting>
  <conditionalFormatting sqref="P65:V65">
    <cfRule type="cellIs" dxfId="362" priority="341" operator="equal">
      <formula>8</formula>
    </cfRule>
    <cfRule type="cellIs" dxfId="361" priority="342" operator="equal">
      <formula>7</formula>
    </cfRule>
    <cfRule type="cellIs" dxfId="360" priority="343" operator="equal">
      <formula>6</formula>
    </cfRule>
    <cfRule type="cellIs" dxfId="359" priority="344" operator="equal">
      <formula>5</formula>
    </cfRule>
    <cfRule type="cellIs" dxfId="358" priority="345" operator="equal">
      <formula>4</formula>
    </cfRule>
    <cfRule type="cellIs" dxfId="357" priority="346" operator="equal">
      <formula>3</formula>
    </cfRule>
  </conditionalFormatting>
  <conditionalFormatting sqref="P65:V65">
    <cfRule type="cellIs" dxfId="356" priority="340" operator="equal">
      <formula>9</formula>
    </cfRule>
  </conditionalFormatting>
  <conditionalFormatting sqref="P65:V65">
    <cfRule type="cellIs" dxfId="355" priority="339" operator="equal">
      <formula>10</formula>
    </cfRule>
  </conditionalFormatting>
  <conditionalFormatting sqref="P65:V65">
    <cfRule type="cellIs" dxfId="354" priority="338" operator="equal">
      <formula>1</formula>
    </cfRule>
  </conditionalFormatting>
  <conditionalFormatting sqref="I65:M65">
    <cfRule type="cellIs" dxfId="353" priority="336" operator="equal">
      <formula>2</formula>
    </cfRule>
  </conditionalFormatting>
  <conditionalFormatting sqref="I65:M65">
    <cfRule type="cellIs" dxfId="352" priority="330" operator="equal">
      <formula>8</formula>
    </cfRule>
    <cfRule type="cellIs" dxfId="351" priority="331" operator="equal">
      <formula>7</formula>
    </cfRule>
    <cfRule type="cellIs" dxfId="350" priority="332" operator="equal">
      <formula>6</formula>
    </cfRule>
    <cfRule type="cellIs" dxfId="349" priority="333" operator="equal">
      <formula>5</formula>
    </cfRule>
    <cfRule type="cellIs" dxfId="348" priority="334" operator="equal">
      <formula>4</formula>
    </cfRule>
    <cfRule type="cellIs" dxfId="347" priority="335" operator="equal">
      <formula>3</formula>
    </cfRule>
  </conditionalFormatting>
  <conditionalFormatting sqref="I65:M65">
    <cfRule type="cellIs" dxfId="346" priority="329" operator="equal">
      <formula>9</formula>
    </cfRule>
  </conditionalFormatting>
  <conditionalFormatting sqref="I65:M65">
    <cfRule type="cellIs" dxfId="345" priority="328" operator="equal">
      <formula>10</formula>
    </cfRule>
  </conditionalFormatting>
  <conditionalFormatting sqref="I65:M65">
    <cfRule type="cellIs" dxfId="344" priority="327" operator="equal">
      <formula>1</formula>
    </cfRule>
  </conditionalFormatting>
  <conditionalFormatting sqref="G65:H65">
    <cfRule type="cellIs" dxfId="343" priority="325" operator="equal">
      <formula>2</formula>
    </cfRule>
  </conditionalFormatting>
  <conditionalFormatting sqref="G65:H65">
    <cfRule type="cellIs" dxfId="342" priority="319" operator="equal">
      <formula>8</formula>
    </cfRule>
    <cfRule type="cellIs" dxfId="341" priority="320" operator="equal">
      <formula>7</formula>
    </cfRule>
    <cfRule type="cellIs" dxfId="340" priority="321" operator="equal">
      <formula>6</formula>
    </cfRule>
    <cfRule type="cellIs" dxfId="339" priority="322" operator="equal">
      <formula>5</formula>
    </cfRule>
    <cfRule type="cellIs" dxfId="338" priority="323" operator="equal">
      <formula>4</formula>
    </cfRule>
    <cfRule type="cellIs" dxfId="337" priority="324" operator="equal">
      <formula>3</formula>
    </cfRule>
  </conditionalFormatting>
  <conditionalFormatting sqref="G65:H65">
    <cfRule type="cellIs" dxfId="336" priority="318" operator="equal">
      <formula>9</formula>
    </cfRule>
  </conditionalFormatting>
  <conditionalFormatting sqref="G65:H65">
    <cfRule type="cellIs" dxfId="335" priority="317" operator="equal">
      <formula>10</formula>
    </cfRule>
  </conditionalFormatting>
  <conditionalFormatting sqref="G65:H65">
    <cfRule type="cellIs" dxfId="334" priority="316" operator="equal">
      <formula>1</formula>
    </cfRule>
  </conditionalFormatting>
  <conditionalFormatting sqref="Z65:AF65 AI65:AN65 AQ65:AY65 G65:W65">
    <cfRule type="expression" dxfId="333" priority="315">
      <formula>G$10="V"</formula>
    </cfRule>
  </conditionalFormatting>
  <conditionalFormatting sqref="X65">
    <cfRule type="cellIs" dxfId="332" priority="313" operator="equal">
      <formula>2</formula>
    </cfRule>
  </conditionalFormatting>
  <conditionalFormatting sqref="X65">
    <cfRule type="cellIs" dxfId="331" priority="307" operator="equal">
      <formula>8</formula>
    </cfRule>
    <cfRule type="cellIs" dxfId="330" priority="308" operator="equal">
      <formula>7</formula>
    </cfRule>
    <cfRule type="cellIs" dxfId="329" priority="309" operator="equal">
      <formula>6</formula>
    </cfRule>
    <cfRule type="cellIs" dxfId="328" priority="310" operator="equal">
      <formula>5</formula>
    </cfRule>
    <cfRule type="cellIs" dxfId="327" priority="311" operator="equal">
      <formula>4</formula>
    </cfRule>
    <cfRule type="cellIs" dxfId="326" priority="312" operator="equal">
      <formula>3</formula>
    </cfRule>
  </conditionalFormatting>
  <conditionalFormatting sqref="X65">
    <cfRule type="cellIs" dxfId="325" priority="306" operator="equal">
      <formula>9</formula>
    </cfRule>
  </conditionalFormatting>
  <conditionalFormatting sqref="X65">
    <cfRule type="cellIs" dxfId="324" priority="305" operator="equal">
      <formula>10</formula>
    </cfRule>
  </conditionalFormatting>
  <conditionalFormatting sqref="X65">
    <cfRule type="cellIs" dxfId="323" priority="304" operator="equal">
      <formula>1</formula>
    </cfRule>
  </conditionalFormatting>
  <conditionalFormatting sqref="Y65">
    <cfRule type="cellIs" dxfId="322" priority="302" operator="equal">
      <formula>2</formula>
    </cfRule>
  </conditionalFormatting>
  <conditionalFormatting sqref="Y65">
    <cfRule type="cellIs" dxfId="321" priority="296" operator="equal">
      <formula>8</formula>
    </cfRule>
    <cfRule type="cellIs" dxfId="320" priority="297" operator="equal">
      <formula>7</formula>
    </cfRule>
    <cfRule type="cellIs" dxfId="319" priority="298" operator="equal">
      <formula>6</formula>
    </cfRule>
    <cfRule type="cellIs" dxfId="318" priority="299" operator="equal">
      <formula>5</formula>
    </cfRule>
    <cfRule type="cellIs" dxfId="317" priority="300" operator="equal">
      <formula>4</formula>
    </cfRule>
    <cfRule type="cellIs" dxfId="316" priority="301" operator="equal">
      <formula>3</formula>
    </cfRule>
  </conditionalFormatting>
  <conditionalFormatting sqref="Y65">
    <cfRule type="cellIs" dxfId="315" priority="295" operator="equal">
      <formula>9</formula>
    </cfRule>
  </conditionalFormatting>
  <conditionalFormatting sqref="Y65">
    <cfRule type="cellIs" dxfId="314" priority="294" operator="equal">
      <formula>10</formula>
    </cfRule>
  </conditionalFormatting>
  <conditionalFormatting sqref="Y65">
    <cfRule type="cellIs" dxfId="313" priority="293" operator="equal">
      <formula>1</formula>
    </cfRule>
  </conditionalFormatting>
  <conditionalFormatting sqref="X65:Y65">
    <cfRule type="expression" dxfId="312" priority="292">
      <formula>X$10="V"</formula>
    </cfRule>
  </conditionalFormatting>
  <conditionalFormatting sqref="AG65">
    <cfRule type="cellIs" dxfId="311" priority="290" operator="equal">
      <formula>2</formula>
    </cfRule>
  </conditionalFormatting>
  <conditionalFormatting sqref="AG65">
    <cfRule type="cellIs" dxfId="310" priority="284" operator="equal">
      <formula>8</formula>
    </cfRule>
    <cfRule type="cellIs" dxfId="309" priority="285" operator="equal">
      <formula>7</formula>
    </cfRule>
    <cfRule type="cellIs" dxfId="308" priority="286" operator="equal">
      <formula>6</formula>
    </cfRule>
    <cfRule type="cellIs" dxfId="307" priority="287" operator="equal">
      <formula>5</formula>
    </cfRule>
    <cfRule type="cellIs" dxfId="306" priority="288" operator="equal">
      <formula>4</formula>
    </cfRule>
    <cfRule type="cellIs" dxfId="305" priority="289" operator="equal">
      <formula>3</formula>
    </cfRule>
  </conditionalFormatting>
  <conditionalFormatting sqref="AG65">
    <cfRule type="cellIs" dxfId="304" priority="283" operator="equal">
      <formula>9</formula>
    </cfRule>
  </conditionalFormatting>
  <conditionalFormatting sqref="AG65">
    <cfRule type="cellIs" dxfId="303" priority="282" operator="equal">
      <formula>10</formula>
    </cfRule>
  </conditionalFormatting>
  <conditionalFormatting sqref="AG65">
    <cfRule type="cellIs" dxfId="302" priority="281" operator="equal">
      <formula>1</formula>
    </cfRule>
  </conditionalFormatting>
  <conditionalFormatting sqref="AH65">
    <cfRule type="cellIs" dxfId="301" priority="279" operator="equal">
      <formula>2</formula>
    </cfRule>
  </conditionalFormatting>
  <conditionalFormatting sqref="AH65">
    <cfRule type="cellIs" dxfId="300" priority="273" operator="equal">
      <formula>8</formula>
    </cfRule>
    <cfRule type="cellIs" dxfId="299" priority="274" operator="equal">
      <formula>7</formula>
    </cfRule>
    <cfRule type="cellIs" dxfId="298" priority="275" operator="equal">
      <formula>6</formula>
    </cfRule>
    <cfRule type="cellIs" dxfId="297" priority="276" operator="equal">
      <formula>5</formula>
    </cfRule>
    <cfRule type="cellIs" dxfId="296" priority="277" operator="equal">
      <formula>4</formula>
    </cfRule>
    <cfRule type="cellIs" dxfId="295" priority="278" operator="equal">
      <formula>3</formula>
    </cfRule>
  </conditionalFormatting>
  <conditionalFormatting sqref="AH65">
    <cfRule type="cellIs" dxfId="294" priority="272" operator="equal">
      <formula>9</formula>
    </cfRule>
  </conditionalFormatting>
  <conditionalFormatting sqref="AH65">
    <cfRule type="cellIs" dxfId="293" priority="271" operator="equal">
      <formula>10</formula>
    </cfRule>
  </conditionalFormatting>
  <conditionalFormatting sqref="AH65">
    <cfRule type="cellIs" dxfId="292" priority="270" operator="equal">
      <formula>1</formula>
    </cfRule>
  </conditionalFormatting>
  <conditionalFormatting sqref="AG65:AH65">
    <cfRule type="expression" dxfId="291" priority="269">
      <formula>AG$10="V"</formula>
    </cfRule>
  </conditionalFormatting>
  <conditionalFormatting sqref="AO65">
    <cfRule type="cellIs" dxfId="290" priority="267" operator="equal">
      <formula>2</formula>
    </cfRule>
  </conditionalFormatting>
  <conditionalFormatting sqref="AO65">
    <cfRule type="cellIs" dxfId="289" priority="261" operator="equal">
      <formula>8</formula>
    </cfRule>
    <cfRule type="cellIs" dxfId="288" priority="262" operator="equal">
      <formula>7</formula>
    </cfRule>
    <cfRule type="cellIs" dxfId="287" priority="263" operator="equal">
      <formula>6</formula>
    </cfRule>
    <cfRule type="cellIs" dxfId="286" priority="264" operator="equal">
      <formula>5</formula>
    </cfRule>
    <cfRule type="cellIs" dxfId="285" priority="265" operator="equal">
      <formula>4</formula>
    </cfRule>
    <cfRule type="cellIs" dxfId="284" priority="266" operator="equal">
      <formula>3</formula>
    </cfRule>
  </conditionalFormatting>
  <conditionalFormatting sqref="AO65">
    <cfRule type="cellIs" dxfId="283" priority="260" operator="equal">
      <formula>9</formula>
    </cfRule>
  </conditionalFormatting>
  <conditionalFormatting sqref="AO65">
    <cfRule type="cellIs" dxfId="282" priority="259" operator="equal">
      <formula>10</formula>
    </cfRule>
  </conditionalFormatting>
  <conditionalFormatting sqref="AO65">
    <cfRule type="cellIs" dxfId="281" priority="258" operator="equal">
      <formula>1</formula>
    </cfRule>
  </conditionalFormatting>
  <conditionalFormatting sqref="AP65">
    <cfRule type="cellIs" dxfId="280" priority="256" operator="equal">
      <formula>2</formula>
    </cfRule>
  </conditionalFormatting>
  <conditionalFormatting sqref="AP65">
    <cfRule type="cellIs" dxfId="279" priority="250" operator="equal">
      <formula>8</formula>
    </cfRule>
    <cfRule type="cellIs" dxfId="278" priority="251" operator="equal">
      <formula>7</formula>
    </cfRule>
    <cfRule type="cellIs" dxfId="277" priority="252" operator="equal">
      <formula>6</formula>
    </cfRule>
    <cfRule type="cellIs" dxfId="276" priority="253" operator="equal">
      <formula>5</formula>
    </cfRule>
    <cfRule type="cellIs" dxfId="275" priority="254" operator="equal">
      <formula>4</formula>
    </cfRule>
    <cfRule type="cellIs" dxfId="274" priority="255" operator="equal">
      <formula>3</formula>
    </cfRule>
  </conditionalFormatting>
  <conditionalFormatting sqref="AP65">
    <cfRule type="cellIs" dxfId="273" priority="249" operator="equal">
      <formula>9</formula>
    </cfRule>
  </conditionalFormatting>
  <conditionalFormatting sqref="AP65">
    <cfRule type="cellIs" dxfId="272" priority="248" operator="equal">
      <formula>10</formula>
    </cfRule>
  </conditionalFormatting>
  <conditionalFormatting sqref="AP65">
    <cfRule type="cellIs" dxfId="271" priority="247" operator="equal">
      <formula>1</formula>
    </cfRule>
  </conditionalFormatting>
  <conditionalFormatting sqref="W66 AE66:AF66 AI66:AN66 N66:O66">
    <cfRule type="cellIs" dxfId="270" priority="244" operator="equal">
      <formula>2</formula>
    </cfRule>
  </conditionalFormatting>
  <conditionalFormatting sqref="W66 AY66:AZ66 AE66:AF66 AI66:AN66 N66:O66">
    <cfRule type="cellIs" dxfId="269" priority="238" operator="equal">
      <formula>8</formula>
    </cfRule>
    <cfRule type="cellIs" dxfId="268" priority="239" operator="equal">
      <formula>7</formula>
    </cfRule>
    <cfRule type="cellIs" dxfId="267" priority="240" operator="equal">
      <formula>6</formula>
    </cfRule>
    <cfRule type="cellIs" dxfId="266" priority="241" operator="equal">
      <formula>5</formula>
    </cfRule>
    <cfRule type="cellIs" dxfId="265" priority="242" operator="equal">
      <formula>4</formula>
    </cfRule>
    <cfRule type="cellIs" dxfId="264" priority="243" operator="equal">
      <formula>3</formula>
    </cfRule>
  </conditionalFormatting>
  <conditionalFormatting sqref="W66 AE66:AF66 AI66:AN66 N66:O66">
    <cfRule type="cellIs" dxfId="263" priority="237" operator="equal">
      <formula>9</formula>
    </cfRule>
  </conditionalFormatting>
  <conditionalFormatting sqref="W66 AE66:AF66 AI66:AN66 N66:O66">
    <cfRule type="cellIs" dxfId="262" priority="236" operator="equal">
      <formula>10</formula>
    </cfRule>
  </conditionalFormatting>
  <conditionalFormatting sqref="AE66:AF66 W66 AI66:AN66 N66:O66">
    <cfRule type="cellIs" dxfId="261" priority="235" operator="equal">
      <formula>1</formula>
    </cfRule>
  </conditionalFormatting>
  <conditionalFormatting sqref="AQ66:AX66">
    <cfRule type="cellIs" dxfId="260" priority="233" operator="equal">
      <formula>2</formula>
    </cfRule>
  </conditionalFormatting>
  <conditionalFormatting sqref="AQ66:AX66">
    <cfRule type="cellIs" dxfId="259" priority="227" operator="equal">
      <formula>8</formula>
    </cfRule>
    <cfRule type="cellIs" dxfId="258" priority="228" operator="equal">
      <formula>7</formula>
    </cfRule>
    <cfRule type="cellIs" dxfId="257" priority="229" operator="equal">
      <formula>6</formula>
    </cfRule>
    <cfRule type="cellIs" dxfId="256" priority="230" operator="equal">
      <formula>5</formula>
    </cfRule>
    <cfRule type="cellIs" dxfId="255" priority="231" operator="equal">
      <formula>4</formula>
    </cfRule>
    <cfRule type="cellIs" dxfId="254" priority="232" operator="equal">
      <formula>3</formula>
    </cfRule>
  </conditionalFormatting>
  <conditionalFormatting sqref="AQ66:AX66">
    <cfRule type="cellIs" dxfId="253" priority="226" operator="equal">
      <formula>9</formula>
    </cfRule>
  </conditionalFormatting>
  <conditionalFormatting sqref="AQ66:AX66">
    <cfRule type="cellIs" dxfId="252" priority="225" operator="equal">
      <formula>10</formula>
    </cfRule>
  </conditionalFormatting>
  <conditionalFormatting sqref="AQ66:AX66">
    <cfRule type="cellIs" dxfId="251" priority="224" operator="equal">
      <formula>1</formula>
    </cfRule>
  </conditionalFormatting>
  <conditionalFormatting sqref="Z66:AD66">
    <cfRule type="cellIs" dxfId="250" priority="222" operator="equal">
      <formula>2</formula>
    </cfRule>
  </conditionalFormatting>
  <conditionalFormatting sqref="Z66:AD66">
    <cfRule type="cellIs" dxfId="249" priority="216" operator="equal">
      <formula>8</formula>
    </cfRule>
    <cfRule type="cellIs" dxfId="248" priority="217" operator="equal">
      <formula>7</formula>
    </cfRule>
    <cfRule type="cellIs" dxfId="247" priority="218" operator="equal">
      <formula>6</formula>
    </cfRule>
    <cfRule type="cellIs" dxfId="246" priority="219" operator="equal">
      <formula>5</formula>
    </cfRule>
    <cfRule type="cellIs" dxfId="245" priority="220" operator="equal">
      <formula>4</formula>
    </cfRule>
    <cfRule type="cellIs" dxfId="244" priority="221" operator="equal">
      <formula>3</formula>
    </cfRule>
  </conditionalFormatting>
  <conditionalFormatting sqref="Z66:AD66">
    <cfRule type="cellIs" dxfId="243" priority="215" operator="equal">
      <formula>9</formula>
    </cfRule>
  </conditionalFormatting>
  <conditionalFormatting sqref="Z66:AD66">
    <cfRule type="cellIs" dxfId="242" priority="214" operator="equal">
      <formula>10</formula>
    </cfRule>
  </conditionalFormatting>
  <conditionalFormatting sqref="Z66:AD66">
    <cfRule type="cellIs" dxfId="241" priority="213" operator="equal">
      <formula>1</formula>
    </cfRule>
  </conditionalFormatting>
  <conditionalFormatting sqref="P66:V66">
    <cfRule type="cellIs" dxfId="240" priority="211" operator="equal">
      <formula>2</formula>
    </cfRule>
  </conditionalFormatting>
  <conditionalFormatting sqref="P66:V66">
    <cfRule type="cellIs" dxfId="239" priority="205" operator="equal">
      <formula>8</formula>
    </cfRule>
    <cfRule type="cellIs" dxfId="238" priority="206" operator="equal">
      <formula>7</formula>
    </cfRule>
    <cfRule type="cellIs" dxfId="237" priority="207" operator="equal">
      <formula>6</formula>
    </cfRule>
    <cfRule type="cellIs" dxfId="236" priority="208" operator="equal">
      <formula>5</formula>
    </cfRule>
    <cfRule type="cellIs" dxfId="235" priority="209" operator="equal">
      <formula>4</formula>
    </cfRule>
    <cfRule type="cellIs" dxfId="234" priority="210" operator="equal">
      <formula>3</formula>
    </cfRule>
  </conditionalFormatting>
  <conditionalFormatting sqref="P66:V66">
    <cfRule type="cellIs" dxfId="233" priority="204" operator="equal">
      <formula>9</formula>
    </cfRule>
  </conditionalFormatting>
  <conditionalFormatting sqref="P66:V66">
    <cfRule type="cellIs" dxfId="232" priority="203" operator="equal">
      <formula>10</formula>
    </cfRule>
  </conditionalFormatting>
  <conditionalFormatting sqref="P66:V66">
    <cfRule type="cellIs" dxfId="231" priority="202" operator="equal">
      <formula>1</formula>
    </cfRule>
  </conditionalFormatting>
  <conditionalFormatting sqref="I66:M66">
    <cfRule type="cellIs" dxfId="230" priority="200" operator="equal">
      <formula>2</formula>
    </cfRule>
  </conditionalFormatting>
  <conditionalFormatting sqref="I66:M66">
    <cfRule type="cellIs" dxfId="229" priority="194" operator="equal">
      <formula>8</formula>
    </cfRule>
    <cfRule type="cellIs" dxfId="228" priority="195" operator="equal">
      <formula>7</formula>
    </cfRule>
    <cfRule type="cellIs" dxfId="227" priority="196" operator="equal">
      <formula>6</formula>
    </cfRule>
    <cfRule type="cellIs" dxfId="226" priority="197" operator="equal">
      <formula>5</formula>
    </cfRule>
    <cfRule type="cellIs" dxfId="225" priority="198" operator="equal">
      <formula>4</formula>
    </cfRule>
    <cfRule type="cellIs" dxfId="224" priority="199" operator="equal">
      <formula>3</formula>
    </cfRule>
  </conditionalFormatting>
  <conditionalFormatting sqref="I66:M66">
    <cfRule type="cellIs" dxfId="223" priority="193" operator="equal">
      <formula>9</formula>
    </cfRule>
  </conditionalFormatting>
  <conditionalFormatting sqref="I66:M66">
    <cfRule type="cellIs" dxfId="222" priority="192" operator="equal">
      <formula>10</formula>
    </cfRule>
  </conditionalFormatting>
  <conditionalFormatting sqref="I66:M66">
    <cfRule type="cellIs" dxfId="221" priority="191" operator="equal">
      <formula>1</formula>
    </cfRule>
  </conditionalFormatting>
  <conditionalFormatting sqref="G66:H66">
    <cfRule type="cellIs" dxfId="220" priority="189" operator="equal">
      <formula>2</formula>
    </cfRule>
  </conditionalFormatting>
  <conditionalFormatting sqref="G66:H66">
    <cfRule type="cellIs" dxfId="219" priority="183" operator="equal">
      <formula>8</formula>
    </cfRule>
    <cfRule type="cellIs" dxfId="218" priority="184" operator="equal">
      <formula>7</formula>
    </cfRule>
    <cfRule type="cellIs" dxfId="217" priority="185" operator="equal">
      <formula>6</formula>
    </cfRule>
    <cfRule type="cellIs" dxfId="216" priority="186" operator="equal">
      <formula>5</formula>
    </cfRule>
    <cfRule type="cellIs" dxfId="215" priority="187" operator="equal">
      <formula>4</formula>
    </cfRule>
    <cfRule type="cellIs" dxfId="214" priority="188" operator="equal">
      <formula>3</formula>
    </cfRule>
  </conditionalFormatting>
  <conditionalFormatting sqref="G66:H66">
    <cfRule type="cellIs" dxfId="213" priority="182" operator="equal">
      <formula>9</formula>
    </cfRule>
  </conditionalFormatting>
  <conditionalFormatting sqref="G66:H66">
    <cfRule type="cellIs" dxfId="212" priority="181" operator="equal">
      <formula>10</formula>
    </cfRule>
  </conditionalFormatting>
  <conditionalFormatting sqref="G66:H66">
    <cfRule type="cellIs" dxfId="211" priority="180" operator="equal">
      <formula>1</formula>
    </cfRule>
  </conditionalFormatting>
  <conditionalFormatting sqref="Z66:AF66 AI66:AN66 AQ66:AY66 G66:W66">
    <cfRule type="expression" dxfId="210" priority="179">
      <formula>G$10="V"</formula>
    </cfRule>
  </conditionalFormatting>
  <conditionalFormatting sqref="X66">
    <cfRule type="cellIs" dxfId="209" priority="177" operator="equal">
      <formula>2</formula>
    </cfRule>
  </conditionalFormatting>
  <conditionalFormatting sqref="X66">
    <cfRule type="cellIs" dxfId="208" priority="171" operator="equal">
      <formula>8</formula>
    </cfRule>
    <cfRule type="cellIs" dxfId="207" priority="172" operator="equal">
      <formula>7</formula>
    </cfRule>
    <cfRule type="cellIs" dxfId="206" priority="173" operator="equal">
      <formula>6</formula>
    </cfRule>
    <cfRule type="cellIs" dxfId="205" priority="174" operator="equal">
      <formula>5</formula>
    </cfRule>
    <cfRule type="cellIs" dxfId="204" priority="175" operator="equal">
      <formula>4</formula>
    </cfRule>
    <cfRule type="cellIs" dxfId="203" priority="176" operator="equal">
      <formula>3</formula>
    </cfRule>
  </conditionalFormatting>
  <conditionalFormatting sqref="X66">
    <cfRule type="cellIs" dxfId="202" priority="170" operator="equal">
      <formula>9</formula>
    </cfRule>
  </conditionalFormatting>
  <conditionalFormatting sqref="X66">
    <cfRule type="cellIs" dxfId="201" priority="169" operator="equal">
      <formula>10</formula>
    </cfRule>
  </conditionalFormatting>
  <conditionalFormatting sqref="X66">
    <cfRule type="cellIs" dxfId="200" priority="168" operator="equal">
      <formula>1</formula>
    </cfRule>
  </conditionalFormatting>
  <conditionalFormatting sqref="Y66">
    <cfRule type="cellIs" dxfId="199" priority="166" operator="equal">
      <formula>2</formula>
    </cfRule>
  </conditionalFormatting>
  <conditionalFormatting sqref="Y66">
    <cfRule type="cellIs" dxfId="198" priority="160" operator="equal">
      <formula>8</formula>
    </cfRule>
    <cfRule type="cellIs" dxfId="197" priority="161" operator="equal">
      <formula>7</formula>
    </cfRule>
    <cfRule type="cellIs" dxfId="196" priority="162" operator="equal">
      <formula>6</formula>
    </cfRule>
    <cfRule type="cellIs" dxfId="195" priority="163" operator="equal">
      <formula>5</formula>
    </cfRule>
    <cfRule type="cellIs" dxfId="194" priority="164" operator="equal">
      <formula>4</formula>
    </cfRule>
    <cfRule type="cellIs" dxfId="193" priority="165" operator="equal">
      <formula>3</formula>
    </cfRule>
  </conditionalFormatting>
  <conditionalFormatting sqref="Y66">
    <cfRule type="cellIs" dxfId="192" priority="159" operator="equal">
      <formula>9</formula>
    </cfRule>
  </conditionalFormatting>
  <conditionalFormatting sqref="Y66">
    <cfRule type="cellIs" dxfId="191" priority="158" operator="equal">
      <formula>10</formula>
    </cfRule>
  </conditionalFormatting>
  <conditionalFormatting sqref="Y66">
    <cfRule type="cellIs" dxfId="190" priority="157" operator="equal">
      <formula>1</formula>
    </cfRule>
  </conditionalFormatting>
  <conditionalFormatting sqref="X66:Y66">
    <cfRule type="expression" dxfId="189" priority="156">
      <formula>X$10="V"</formula>
    </cfRule>
  </conditionalFormatting>
  <conditionalFormatting sqref="AG66">
    <cfRule type="cellIs" dxfId="188" priority="154" operator="equal">
      <formula>2</formula>
    </cfRule>
  </conditionalFormatting>
  <conditionalFormatting sqref="AG66">
    <cfRule type="cellIs" dxfId="187" priority="148" operator="equal">
      <formula>8</formula>
    </cfRule>
    <cfRule type="cellIs" dxfId="186" priority="149" operator="equal">
      <formula>7</formula>
    </cfRule>
    <cfRule type="cellIs" dxfId="185" priority="150" operator="equal">
      <formula>6</formula>
    </cfRule>
    <cfRule type="cellIs" dxfId="184" priority="151" operator="equal">
      <formula>5</formula>
    </cfRule>
    <cfRule type="cellIs" dxfId="183" priority="152" operator="equal">
      <formula>4</formula>
    </cfRule>
    <cfRule type="cellIs" dxfId="182" priority="153" operator="equal">
      <formula>3</formula>
    </cfRule>
  </conditionalFormatting>
  <conditionalFormatting sqref="AG66">
    <cfRule type="cellIs" dxfId="181" priority="147" operator="equal">
      <formula>9</formula>
    </cfRule>
  </conditionalFormatting>
  <conditionalFormatting sqref="AG66">
    <cfRule type="cellIs" dxfId="180" priority="146" operator="equal">
      <formula>10</formula>
    </cfRule>
  </conditionalFormatting>
  <conditionalFormatting sqref="AG66">
    <cfRule type="cellIs" dxfId="179" priority="145" operator="equal">
      <formula>1</formula>
    </cfRule>
  </conditionalFormatting>
  <conditionalFormatting sqref="AH66">
    <cfRule type="cellIs" dxfId="178" priority="143" operator="equal">
      <formula>2</formula>
    </cfRule>
  </conditionalFormatting>
  <conditionalFormatting sqref="AH66">
    <cfRule type="cellIs" dxfId="177" priority="137" operator="equal">
      <formula>8</formula>
    </cfRule>
    <cfRule type="cellIs" dxfId="176" priority="138" operator="equal">
      <formula>7</formula>
    </cfRule>
    <cfRule type="cellIs" dxfId="175" priority="139" operator="equal">
      <formula>6</formula>
    </cfRule>
    <cfRule type="cellIs" dxfId="174" priority="140" operator="equal">
      <formula>5</formula>
    </cfRule>
    <cfRule type="cellIs" dxfId="173" priority="141" operator="equal">
      <formula>4</formula>
    </cfRule>
    <cfRule type="cellIs" dxfId="172" priority="142" operator="equal">
      <formula>3</formula>
    </cfRule>
  </conditionalFormatting>
  <conditionalFormatting sqref="AH66">
    <cfRule type="cellIs" dxfId="171" priority="136" operator="equal">
      <formula>9</formula>
    </cfRule>
  </conditionalFormatting>
  <conditionalFormatting sqref="AH66">
    <cfRule type="cellIs" dxfId="170" priority="135" operator="equal">
      <formula>10</formula>
    </cfRule>
  </conditionalFormatting>
  <conditionalFormatting sqref="AH66">
    <cfRule type="cellIs" dxfId="169" priority="134" operator="equal">
      <formula>1</formula>
    </cfRule>
  </conditionalFormatting>
  <conditionalFormatting sqref="AG66:AH66">
    <cfRule type="expression" dxfId="168" priority="133">
      <formula>AG$10="V"</formula>
    </cfRule>
  </conditionalFormatting>
  <conditionalFormatting sqref="AO66">
    <cfRule type="cellIs" dxfId="167" priority="131" operator="equal">
      <formula>2</formula>
    </cfRule>
  </conditionalFormatting>
  <conditionalFormatting sqref="AO66">
    <cfRule type="cellIs" dxfId="166" priority="125" operator="equal">
      <formula>8</formula>
    </cfRule>
    <cfRule type="cellIs" dxfId="165" priority="126" operator="equal">
      <formula>7</formula>
    </cfRule>
    <cfRule type="cellIs" dxfId="164" priority="127" operator="equal">
      <formula>6</formula>
    </cfRule>
    <cfRule type="cellIs" dxfId="163" priority="128" operator="equal">
      <formula>5</formula>
    </cfRule>
    <cfRule type="cellIs" dxfId="162" priority="129" operator="equal">
      <formula>4</formula>
    </cfRule>
    <cfRule type="cellIs" dxfId="161" priority="130" operator="equal">
      <formula>3</formula>
    </cfRule>
  </conditionalFormatting>
  <conditionalFormatting sqref="AO66">
    <cfRule type="cellIs" dxfId="160" priority="124" operator="equal">
      <formula>9</formula>
    </cfRule>
  </conditionalFormatting>
  <conditionalFormatting sqref="AO66">
    <cfRule type="cellIs" dxfId="159" priority="123" operator="equal">
      <formula>10</formula>
    </cfRule>
  </conditionalFormatting>
  <conditionalFormatting sqref="AO66">
    <cfRule type="cellIs" dxfId="158" priority="122" operator="equal">
      <formula>1</formula>
    </cfRule>
  </conditionalFormatting>
  <conditionalFormatting sqref="AP66">
    <cfRule type="cellIs" dxfId="157" priority="120" operator="equal">
      <formula>2</formula>
    </cfRule>
  </conditionalFormatting>
  <conditionalFormatting sqref="AP66">
    <cfRule type="cellIs" dxfId="156" priority="114" operator="equal">
      <formula>8</formula>
    </cfRule>
    <cfRule type="cellIs" dxfId="155" priority="115" operator="equal">
      <formula>7</formula>
    </cfRule>
    <cfRule type="cellIs" dxfId="154" priority="116" operator="equal">
      <formula>6</formula>
    </cfRule>
    <cfRule type="cellIs" dxfId="153" priority="117" operator="equal">
      <formula>5</formula>
    </cfRule>
    <cfRule type="cellIs" dxfId="152" priority="118" operator="equal">
      <formula>4</formula>
    </cfRule>
    <cfRule type="cellIs" dxfId="151" priority="119" operator="equal">
      <formula>3</formula>
    </cfRule>
  </conditionalFormatting>
  <conditionalFormatting sqref="AP66">
    <cfRule type="cellIs" dxfId="150" priority="113" operator="equal">
      <formula>9</formula>
    </cfRule>
  </conditionalFormatting>
  <conditionalFormatting sqref="AP66">
    <cfRule type="cellIs" dxfId="149" priority="112" operator="equal">
      <formula>10</formula>
    </cfRule>
  </conditionalFormatting>
  <conditionalFormatting sqref="AP66">
    <cfRule type="cellIs" dxfId="148" priority="111" operator="equal">
      <formula>1</formula>
    </cfRule>
  </conditionalFormatting>
  <conditionalFormatting sqref="AZ24">
    <cfRule type="containsText" dxfId="147" priority="109" operator="containsText" text="E">
      <formula>NOT(ISERROR(SEARCH("E",AZ24)))</formula>
    </cfRule>
  </conditionalFormatting>
  <conditionalFormatting sqref="AZ14">
    <cfRule type="containsText" dxfId="146" priority="108" operator="containsText" text="E">
      <formula>NOT(ISERROR(SEARCH("E",AZ14)))</formula>
    </cfRule>
  </conditionalFormatting>
  <conditionalFormatting sqref="Q14">
    <cfRule type="cellIs" dxfId="145" priority="106" operator="equal">
      <formula>2</formula>
    </cfRule>
  </conditionalFormatting>
  <conditionalFormatting sqref="Q14">
    <cfRule type="cellIs" dxfId="144" priority="100" operator="equal">
      <formula>8</formula>
    </cfRule>
    <cfRule type="cellIs" dxfId="143" priority="101" operator="equal">
      <formula>7</formula>
    </cfRule>
    <cfRule type="cellIs" dxfId="142" priority="102" operator="equal">
      <formula>6</formula>
    </cfRule>
    <cfRule type="cellIs" dxfId="141" priority="103" operator="equal">
      <formula>5</formula>
    </cfRule>
    <cfRule type="cellIs" dxfId="140" priority="104" operator="equal">
      <formula>4</formula>
    </cfRule>
    <cfRule type="cellIs" dxfId="139" priority="105" operator="equal">
      <formula>3</formula>
    </cfRule>
  </conditionalFormatting>
  <conditionalFormatting sqref="Q14">
    <cfRule type="cellIs" dxfId="138" priority="99" operator="equal">
      <formula>1</formula>
    </cfRule>
  </conditionalFormatting>
  <conditionalFormatting sqref="Q14">
    <cfRule type="expression" dxfId="137" priority="98">
      <formula>Q$10="V"</formula>
    </cfRule>
  </conditionalFormatting>
  <conditionalFormatting sqref="Q19">
    <cfRule type="cellIs" dxfId="136" priority="96" operator="equal">
      <formula>2</formula>
    </cfRule>
  </conditionalFormatting>
  <conditionalFormatting sqref="Q19">
    <cfRule type="cellIs" dxfId="135" priority="90" operator="equal">
      <formula>8</formula>
    </cfRule>
    <cfRule type="cellIs" dxfId="134" priority="91" operator="equal">
      <formula>7</formula>
    </cfRule>
    <cfRule type="cellIs" dxfId="133" priority="92" operator="equal">
      <formula>6</formula>
    </cfRule>
    <cfRule type="cellIs" dxfId="132" priority="93" operator="equal">
      <formula>5</formula>
    </cfRule>
    <cfRule type="cellIs" dxfId="131" priority="94" operator="equal">
      <formula>4</formula>
    </cfRule>
    <cfRule type="cellIs" dxfId="130" priority="95" operator="equal">
      <formula>3</formula>
    </cfRule>
  </conditionalFormatting>
  <conditionalFormatting sqref="Q19">
    <cfRule type="cellIs" dxfId="129" priority="89" operator="equal">
      <formula>1</formula>
    </cfRule>
  </conditionalFormatting>
  <conditionalFormatting sqref="Q19">
    <cfRule type="expression" dxfId="128" priority="88">
      <formula>Q$10="V"</formula>
    </cfRule>
  </conditionalFormatting>
  <conditionalFormatting sqref="Q24">
    <cfRule type="cellIs" dxfId="127" priority="86" operator="equal">
      <formula>2</formula>
    </cfRule>
  </conditionalFormatting>
  <conditionalFormatting sqref="Q24">
    <cfRule type="cellIs" dxfId="126" priority="80" operator="equal">
      <formula>8</formula>
    </cfRule>
    <cfRule type="cellIs" dxfId="125" priority="81" operator="equal">
      <formula>7</formula>
    </cfRule>
    <cfRule type="cellIs" dxfId="124" priority="82" operator="equal">
      <formula>6</formula>
    </cfRule>
    <cfRule type="cellIs" dxfId="123" priority="83" operator="equal">
      <formula>5</formula>
    </cfRule>
    <cfRule type="cellIs" dxfId="122" priority="84" operator="equal">
      <formula>4</formula>
    </cfRule>
    <cfRule type="cellIs" dxfId="121" priority="85" operator="equal">
      <formula>3</formula>
    </cfRule>
  </conditionalFormatting>
  <conditionalFormatting sqref="Q24">
    <cfRule type="cellIs" dxfId="120" priority="79" operator="equal">
      <formula>1</formula>
    </cfRule>
  </conditionalFormatting>
  <conditionalFormatting sqref="Q24">
    <cfRule type="expression" dxfId="119" priority="78">
      <formula>Q$10="V"</formula>
    </cfRule>
  </conditionalFormatting>
  <conditionalFormatting sqref="AB14:AC14">
    <cfRule type="cellIs" dxfId="118" priority="76" operator="equal">
      <formula>2</formula>
    </cfRule>
  </conditionalFormatting>
  <conditionalFormatting sqref="AB14:AC14">
    <cfRule type="cellIs" dxfId="117" priority="70" operator="equal">
      <formula>8</formula>
    </cfRule>
    <cfRule type="cellIs" dxfId="116" priority="71" operator="equal">
      <formula>7</formula>
    </cfRule>
    <cfRule type="cellIs" dxfId="115" priority="72" operator="equal">
      <formula>6</formula>
    </cfRule>
    <cfRule type="cellIs" dxfId="114" priority="73" operator="equal">
      <formula>5</formula>
    </cfRule>
    <cfRule type="cellIs" dxfId="113" priority="74" operator="equal">
      <formula>4</formula>
    </cfRule>
    <cfRule type="cellIs" dxfId="112" priority="75" operator="equal">
      <formula>3</formula>
    </cfRule>
  </conditionalFormatting>
  <conditionalFormatting sqref="AB14:AC14">
    <cfRule type="cellIs" dxfId="111" priority="69" operator="equal">
      <formula>1</formula>
    </cfRule>
  </conditionalFormatting>
  <conditionalFormatting sqref="AB14:AC14">
    <cfRule type="expression" dxfId="110" priority="68">
      <formula>AB$10="V"</formula>
    </cfRule>
  </conditionalFormatting>
  <conditionalFormatting sqref="AB19:AC19">
    <cfRule type="cellIs" dxfId="109" priority="66" operator="equal">
      <formula>2</formula>
    </cfRule>
  </conditionalFormatting>
  <conditionalFormatting sqref="AB19:AC19">
    <cfRule type="cellIs" dxfId="108" priority="60" operator="equal">
      <formula>8</formula>
    </cfRule>
    <cfRule type="cellIs" dxfId="107" priority="61" operator="equal">
      <formula>7</formula>
    </cfRule>
    <cfRule type="cellIs" dxfId="106" priority="62" operator="equal">
      <formula>6</formula>
    </cfRule>
    <cfRule type="cellIs" dxfId="105" priority="63" operator="equal">
      <formula>5</formula>
    </cfRule>
    <cfRule type="cellIs" dxfId="104" priority="64" operator="equal">
      <formula>4</formula>
    </cfRule>
    <cfRule type="cellIs" dxfId="103" priority="65" operator="equal">
      <formula>3</formula>
    </cfRule>
  </conditionalFormatting>
  <conditionalFormatting sqref="AB19:AC19">
    <cfRule type="cellIs" dxfId="102" priority="59" operator="equal">
      <formula>1</formula>
    </cfRule>
  </conditionalFormatting>
  <conditionalFormatting sqref="AB19:AC19">
    <cfRule type="expression" dxfId="101" priority="58">
      <formula>AB$10="V"</formula>
    </cfRule>
  </conditionalFormatting>
  <conditionalFormatting sqref="AB24:AC24">
    <cfRule type="cellIs" dxfId="100" priority="56" operator="equal">
      <formula>2</formula>
    </cfRule>
  </conditionalFormatting>
  <conditionalFormatting sqref="AB24:AC24">
    <cfRule type="cellIs" dxfId="99" priority="50" operator="equal">
      <formula>8</formula>
    </cfRule>
    <cfRule type="cellIs" dxfId="98" priority="51" operator="equal">
      <formula>7</formula>
    </cfRule>
    <cfRule type="cellIs" dxfId="97" priority="52" operator="equal">
      <formula>6</formula>
    </cfRule>
    <cfRule type="cellIs" dxfId="96" priority="53" operator="equal">
      <formula>5</formula>
    </cfRule>
    <cfRule type="cellIs" dxfId="95" priority="54" operator="equal">
      <formula>4</formula>
    </cfRule>
    <cfRule type="cellIs" dxfId="94" priority="55" operator="equal">
      <formula>3</formula>
    </cfRule>
  </conditionalFormatting>
  <conditionalFormatting sqref="AB24:AC24">
    <cfRule type="cellIs" dxfId="93" priority="49" operator="equal">
      <formula>1</formula>
    </cfRule>
  </conditionalFormatting>
  <conditionalFormatting sqref="AB24:AC24">
    <cfRule type="expression" dxfId="92" priority="48">
      <formula>AB$10="V"</formula>
    </cfRule>
  </conditionalFormatting>
  <conditionalFormatting sqref="AJ14:AK14">
    <cfRule type="cellIs" dxfId="91" priority="46" operator="equal">
      <formula>2</formula>
    </cfRule>
  </conditionalFormatting>
  <conditionalFormatting sqref="AJ14:AK14">
    <cfRule type="cellIs" dxfId="90" priority="40" operator="equal">
      <formula>8</formula>
    </cfRule>
    <cfRule type="cellIs" dxfId="89" priority="41" operator="equal">
      <formula>7</formula>
    </cfRule>
    <cfRule type="cellIs" dxfId="88" priority="42" operator="equal">
      <formula>6</formula>
    </cfRule>
    <cfRule type="cellIs" dxfId="87" priority="43" operator="equal">
      <formula>5</formula>
    </cfRule>
    <cfRule type="cellIs" dxfId="86" priority="44" operator="equal">
      <formula>4</formula>
    </cfRule>
    <cfRule type="cellIs" dxfId="85" priority="45" operator="equal">
      <formula>3</formula>
    </cfRule>
  </conditionalFormatting>
  <conditionalFormatting sqref="AJ14:AK14">
    <cfRule type="cellIs" dxfId="84" priority="39" operator="equal">
      <formula>1</formula>
    </cfRule>
  </conditionalFormatting>
  <conditionalFormatting sqref="AJ14:AK14">
    <cfRule type="expression" dxfId="83" priority="38">
      <formula>AJ$10="V"</formula>
    </cfRule>
  </conditionalFormatting>
  <conditionalFormatting sqref="AJ19:AK19">
    <cfRule type="cellIs" dxfId="82" priority="36" operator="equal">
      <formula>2</formula>
    </cfRule>
  </conditionalFormatting>
  <conditionalFormatting sqref="AJ19:AK19">
    <cfRule type="cellIs" dxfId="81" priority="30" operator="equal">
      <formula>8</formula>
    </cfRule>
    <cfRule type="cellIs" dxfId="80" priority="31" operator="equal">
      <formula>7</formula>
    </cfRule>
    <cfRule type="cellIs" dxfId="79" priority="32" operator="equal">
      <formula>6</formula>
    </cfRule>
    <cfRule type="cellIs" dxfId="78" priority="33" operator="equal">
      <formula>5</formula>
    </cfRule>
    <cfRule type="cellIs" dxfId="77" priority="34" operator="equal">
      <formula>4</formula>
    </cfRule>
    <cfRule type="cellIs" dxfId="76" priority="35" operator="equal">
      <formula>3</formula>
    </cfRule>
  </conditionalFormatting>
  <conditionalFormatting sqref="AJ19:AK19">
    <cfRule type="cellIs" dxfId="75" priority="29" operator="equal">
      <formula>1</formula>
    </cfRule>
  </conditionalFormatting>
  <conditionalFormatting sqref="AJ19:AK19">
    <cfRule type="expression" dxfId="74" priority="28">
      <formula>AJ$10="V"</formula>
    </cfRule>
  </conditionalFormatting>
  <conditionalFormatting sqref="AJ24:AK24">
    <cfRule type="cellIs" dxfId="73" priority="26" operator="equal">
      <formula>2</formula>
    </cfRule>
  </conditionalFormatting>
  <conditionalFormatting sqref="AJ24:AK24">
    <cfRule type="cellIs" dxfId="72" priority="20" operator="equal">
      <formula>8</formula>
    </cfRule>
    <cfRule type="cellIs" dxfId="71" priority="21" operator="equal">
      <formula>7</formula>
    </cfRule>
    <cfRule type="cellIs" dxfId="70" priority="22" operator="equal">
      <formula>6</formula>
    </cfRule>
    <cfRule type="cellIs" dxfId="69" priority="23" operator="equal">
      <formula>5</formula>
    </cfRule>
    <cfRule type="cellIs" dxfId="68" priority="24" operator="equal">
      <formula>4</formula>
    </cfRule>
    <cfRule type="cellIs" dxfId="67" priority="25" operator="equal">
      <formula>3</formula>
    </cfRule>
  </conditionalFormatting>
  <conditionalFormatting sqref="AJ24:AK24">
    <cfRule type="cellIs" dxfId="66" priority="19" operator="equal">
      <formula>1</formula>
    </cfRule>
  </conditionalFormatting>
  <conditionalFormatting sqref="AJ24:AK24">
    <cfRule type="expression" dxfId="65" priority="18">
      <formula>AJ$10="V"</formula>
    </cfRule>
  </conditionalFormatting>
  <conditionalFormatting sqref="AZ19">
    <cfRule type="containsText" dxfId="64" priority="17" operator="containsText" text="E">
      <formula>NOT(ISERROR(SEARCH("E",AZ19)))</formula>
    </cfRule>
  </conditionalFormatting>
  <conditionalFormatting sqref="AZ24">
    <cfRule type="containsText" dxfId="63" priority="16" operator="containsText" text="E">
      <formula>NOT(ISERROR(SEARCH("E",AZ24)))</formula>
    </cfRule>
  </conditionalFormatting>
  <conditionalFormatting sqref="AZ22">
    <cfRule type="containsText" dxfId="62" priority="15" operator="containsText" text="E">
      <formula>NOT(ISERROR(SEARCH("E",AZ22)))</formula>
    </cfRule>
  </conditionalFormatting>
  <conditionalFormatting sqref="AZ22">
    <cfRule type="containsText" dxfId="61" priority="14" operator="containsText" text="E">
      <formula>NOT(ISERROR(SEARCH("E",AZ22)))</formula>
    </cfRule>
  </conditionalFormatting>
  <conditionalFormatting sqref="T64">
    <cfRule type="cellIs" dxfId="60" priority="12" operator="equal">
      <formula>2</formula>
    </cfRule>
  </conditionalFormatting>
  <conditionalFormatting sqref="T64">
    <cfRule type="cellIs" dxfId="59" priority="6" operator="equal">
      <formula>8</formula>
    </cfRule>
    <cfRule type="cellIs" dxfId="58" priority="7" operator="equal">
      <formula>7</formula>
    </cfRule>
    <cfRule type="cellIs" dxfId="57" priority="8" operator="equal">
      <formula>6</formula>
    </cfRule>
    <cfRule type="cellIs" dxfId="56" priority="9" operator="equal">
      <formula>5</formula>
    </cfRule>
    <cfRule type="cellIs" dxfId="55" priority="10" operator="equal">
      <formula>4</formula>
    </cfRule>
    <cfRule type="cellIs" dxfId="54" priority="11" operator="equal">
      <formula>3</formula>
    </cfRule>
  </conditionalFormatting>
  <conditionalFormatting sqref="T64">
    <cfRule type="cellIs" dxfId="53" priority="5" operator="equal">
      <formula>9</formula>
    </cfRule>
  </conditionalFormatting>
  <conditionalFormatting sqref="T64">
    <cfRule type="cellIs" dxfId="52" priority="4" operator="equal">
      <formula>10</formula>
    </cfRule>
  </conditionalFormatting>
  <conditionalFormatting sqref="T64">
    <cfRule type="containsText" dxfId="51" priority="3" operator="containsText" text="E">
      <formula>NOT(ISERROR(SEARCH("E",T64)))</formula>
    </cfRule>
  </conditionalFormatting>
  <conditionalFormatting sqref="T64">
    <cfRule type="cellIs" dxfId="50" priority="2" operator="equal">
      <formula>1</formula>
    </cfRule>
  </conditionalFormatting>
  <conditionalFormatting sqref="T64">
    <cfRule type="expression" dxfId="49" priority="1">
      <formula>T$10="V"</formula>
    </cfRule>
  </conditionalFormatting>
  <printOptions horizontalCentered="1" verticalCentered="1" gridLinesSet="0"/>
  <pageMargins left="0.19685039370078741" right="0.19685039370078741" top="0.19685039370078741" bottom="0" header="0" footer="0"/>
  <pageSetup paperSize="8" scale="8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49" operator="containsText" id="{710B1EB8-8906-4F48-B835-A24A3EF4CEA3}">
            <xm:f>NOT(ISERROR(SEARCH(E,G11)))</xm:f>
            <xm:f>E</xm:f>
            <x14:dxf>
              <fill>
                <patternFill>
                  <bgColor theme="1"/>
                </patternFill>
              </fill>
            </x14:dxf>
          </x14:cfRule>
          <xm:sqref>G53:AX53 G41:AP41 AR41:AX41 G31:AX31 AC11:AD11 AM11 O11 AD12 BD27:BD38 AQ52:AS52 AQ37 K47:M47 AO44:AQ47 AN61:AO61 AN59:AX60 AN62:AX63 K62:L63 N61:N63 K60:M60 AC13:AD13 AN11:AX13 AE11:AL13 G11:N13 O13 AM13 AK72:AL72 S72:V73 AB72:AD73 AK73:AM73 AR73:AU73 U64:V64 AC64:AD64 AL64:AM64 AT64:AW64 H75:L75 AR74:AS75 Q74:T75 Z75 AI74:AJ75 K72:N73 J68:L69 Q68:T69 Q71:S71 AM72:AM73 H71:K71 Z71:AA71 AI71:AJ71 AR71:AV71 AI68:AK70 G15:J18 J14 Z14:AA14 AS14:AT14 J19 AS19:AT19 P11:AB13 L64:N64 AS72:AU72 H74:K74 AA74:AB74 AB75 Z70:AC70 AA68:AC69 AS70:AW70 AS68:AV69 G20:AX21 K70:L70 R70:T70 G27:J47 J26 Q26:R26 L27:AL47 L26 AA26:AB26 AI26:AJ26 AN27:AP47 AN26 AQ27:AS36 AT27:AX47 AT26:AU26 J48:L48 G49:AL49 Q48:S48 AA48:AF48 AN48 AN49:AX49 AT48:AU48 G51:J63 O51:AL63 Q50:S50 K51:M55 L51:N60 J50:L50 AA50:AF50 AR37:AS58 AN51:AQ58 AN50 AT51:AX58 AT50:AU50 G25:J25 J24 L25:AL25 R24:S24 Z24:AA24 AN25:AX25 AS24:AT24 K15:K17 K25:K61 L15:AX18 AM25:AM64 G23:AX23 J22 Q22:S22 Z22:AC22 AJ22:AK22 AS22:AT22</xm:sqref>
        </x14:conditionalFormatting>
        <x14:conditionalFormatting xmlns:xm="http://schemas.microsoft.com/office/excel/2006/main">
          <x14:cfRule type="containsText" priority="1080" operator="containsText" id="{EA56BAD1-9EB2-4478-9810-43DAB13178AA}">
            <xm:f>NOT(ISERROR(SEARCH(E,AD79)))</xm:f>
            <xm:f>E</xm:f>
            <x14:dxf>
              <fill>
                <patternFill>
                  <bgColor theme="1"/>
                </patternFill>
              </fill>
            </x14:dxf>
          </x14:cfRule>
          <xm:sqref>AD79</xm:sqref>
        </x14:conditionalFormatting>
        <x14:conditionalFormatting xmlns:xm="http://schemas.microsoft.com/office/excel/2006/main">
          <x14:cfRule type="containsText" priority="968" operator="containsText" id="{62C1A768-0BE9-4A04-8274-35BBEE266C5B}">
            <xm:f>NOT(ISERROR(SEARCH(E,M62)))</xm:f>
            <xm:f>E</xm:f>
            <x14:dxf>
              <fill>
                <patternFill>
                  <bgColor theme="1"/>
                </patternFill>
              </fill>
            </x14:dxf>
          </x14:cfRule>
          <xm:sqref>M62:M63</xm:sqref>
        </x14:conditionalFormatting>
        <x14:conditionalFormatting xmlns:xm="http://schemas.microsoft.com/office/excel/2006/main">
          <x14:cfRule type="containsText" priority="957" operator="containsText" id="{DEC51D3B-9152-45E6-A31E-05DAFF466A81}">
            <xm:f>NOT(ISERROR(SEARCH(E,N62)))</xm:f>
            <xm:f>E</xm:f>
            <x14:dxf>
              <fill>
                <patternFill>
                  <bgColor theme="1"/>
                </patternFill>
              </fill>
            </x14:dxf>
          </x14:cfRule>
          <xm:sqref>N62</xm:sqref>
        </x14:conditionalFormatting>
        <x14:conditionalFormatting xmlns:xm="http://schemas.microsoft.com/office/excel/2006/main">
          <x14:cfRule type="containsText" priority="947" operator="containsText" id="{AC92A9B2-9F95-4223-83AF-039FEE32B762}">
            <xm:f>NOT(ISERROR(SEARCH(E,N62)))</xm:f>
            <xm:f>E</xm:f>
            <x14:dxf>
              <fill>
                <patternFill>
                  <bgColor theme="1"/>
                </patternFill>
              </fill>
            </x14:dxf>
          </x14:cfRule>
          <xm:sqref>N62</xm:sqref>
        </x14:conditionalFormatting>
        <x14:conditionalFormatting xmlns:xm="http://schemas.microsoft.com/office/excel/2006/main">
          <x14:cfRule type="containsText" priority="937" operator="containsText" id="{2F4CFDBE-B272-4A16-8FDD-7A08026FBE9B}">
            <xm:f>NOT(ISERROR(SEARCH(E,N63)))</xm:f>
            <xm:f>E</xm:f>
            <x14:dxf>
              <fill>
                <patternFill>
                  <bgColor theme="1"/>
                </patternFill>
              </fill>
            </x14:dxf>
          </x14:cfRule>
          <xm:sqref>N63</xm:sqref>
        </x14:conditionalFormatting>
        <x14:conditionalFormatting xmlns:xm="http://schemas.microsoft.com/office/excel/2006/main">
          <x14:cfRule type="containsText" priority="927" operator="containsText" id="{1A108AC9-B1CF-4C48-B6EF-D142A78819BB}">
            <xm:f>NOT(ISERROR(SEARCH(E,N63)))</xm:f>
            <xm:f>E</xm:f>
            <x14:dxf>
              <fill>
                <patternFill>
                  <bgColor theme="1"/>
                </patternFill>
              </fill>
            </x14:dxf>
          </x14:cfRule>
          <xm:sqref>N63</xm:sqref>
        </x14:conditionalFormatting>
        <x14:conditionalFormatting xmlns:xm="http://schemas.microsoft.com/office/excel/2006/main">
          <x14:cfRule type="containsText" priority="756" operator="containsText" id="{9371AC32-BD7E-4EA4-AD45-CD01C4D3E151}">
            <xm:f>NOT(ISERROR(SEARCH(E,AR68)))</xm:f>
            <xm:f>E</xm:f>
            <x14:dxf>
              <fill>
                <patternFill>
                  <bgColor theme="1"/>
                </patternFill>
              </fill>
            </x14:dxf>
          </x14:cfRule>
          <xm:sqref>AR68</xm:sqref>
        </x14:conditionalFormatting>
        <x14:conditionalFormatting xmlns:xm="http://schemas.microsoft.com/office/excel/2006/main">
          <x14:cfRule type="containsText" priority="744" operator="containsText" id="{74887C98-BD6B-43DC-B216-996B2AF8E613}">
            <xm:f>NOT(ISERROR(SEARCH(E,AR70)))</xm:f>
            <xm:f>E</xm:f>
            <x14:dxf>
              <fill>
                <patternFill>
                  <bgColor theme="1"/>
                </patternFill>
              </fill>
            </x14:dxf>
          </x14:cfRule>
          <xm:sqref>AR70</xm:sqref>
        </x14:conditionalFormatting>
        <x14:conditionalFormatting xmlns:xm="http://schemas.microsoft.com/office/excel/2006/main">
          <x14:cfRule type="containsText" priority="720" operator="containsText" id="{D76F7E47-36DE-456A-95E6-67A93BCDEE5D}">
            <xm:f>NOT(ISERROR(SEARCH(E,AR69)))</xm:f>
            <xm:f>E</xm:f>
            <x14:dxf>
              <fill>
                <patternFill>
                  <bgColor theme="1"/>
                </patternFill>
              </fill>
            </x14:dxf>
          </x14:cfRule>
          <xm:sqref>AR69</xm:sqref>
        </x14:conditionalFormatting>
        <x14:conditionalFormatting xmlns:xm="http://schemas.microsoft.com/office/excel/2006/main">
          <x14:cfRule type="containsText" priority="569" operator="containsText" id="{69364241-BF7E-4243-907C-CE907490F06F}">
            <xm:f>NOT(ISERROR(SEARCH(E,Q63)))</xm:f>
            <xm:f>E</xm:f>
            <x14:dxf>
              <fill>
                <patternFill>
                  <bgColor theme="1"/>
                </patternFill>
              </fill>
            </x14:dxf>
          </x14:cfRule>
          <xm:sqref>Q63</xm:sqref>
        </x14:conditionalFormatting>
        <x14:conditionalFormatting xmlns:xm="http://schemas.microsoft.com/office/excel/2006/main">
          <x14:cfRule type="containsText" priority="559" operator="containsText" id="{A102F20B-746D-431A-AFF7-B33F337C617B}">
            <xm:f>NOT(ISERROR(SEARCH(E,Q63)))</xm:f>
            <xm:f>E</xm:f>
            <x14:dxf>
              <fill>
                <patternFill>
                  <bgColor theme="1"/>
                </patternFill>
              </fill>
            </x14:dxf>
          </x14:cfRule>
          <xm:sqref>Q63</xm:sqref>
        </x14:conditionalFormatting>
        <x14:conditionalFormatting xmlns:xm="http://schemas.microsoft.com/office/excel/2006/main">
          <x14:cfRule type="containsText" priority="549" operator="containsText" id="{6C5C8EF9-EC3C-4F23-980B-F5230CB1CA91}">
            <xm:f>NOT(ISERROR(SEARCH(E,Q62)))</xm:f>
            <xm:f>E</xm:f>
            <x14:dxf>
              <fill>
                <patternFill>
                  <bgColor theme="1"/>
                </patternFill>
              </fill>
            </x14:dxf>
          </x14:cfRule>
          <xm:sqref>Q62</xm:sqref>
        </x14:conditionalFormatting>
        <x14:conditionalFormatting xmlns:xm="http://schemas.microsoft.com/office/excel/2006/main">
          <x14:cfRule type="containsText" priority="539" operator="containsText" id="{1EF8892C-C0CA-481C-BA49-82E8DDF35E6B}">
            <xm:f>NOT(ISERROR(SEARCH(E,Q62)))</xm:f>
            <xm:f>E</xm:f>
            <x14:dxf>
              <fill>
                <patternFill>
                  <bgColor theme="1"/>
                </patternFill>
              </fill>
            </x14:dxf>
          </x14:cfRule>
          <xm:sqref>Q62</xm:sqref>
        </x14:conditionalFormatting>
        <x14:conditionalFormatting xmlns:xm="http://schemas.microsoft.com/office/excel/2006/main">
          <x14:cfRule type="containsText" priority="529" operator="containsText" id="{7B0438CB-19D4-42B1-8101-C8AEBD4952DF}">
            <xm:f>NOT(ISERROR(SEARCH(E,K67)))</xm:f>
            <xm:f>E</xm:f>
            <x14:dxf>
              <fill>
                <patternFill>
                  <bgColor theme="1"/>
                </patternFill>
              </fill>
            </x14:dxf>
          </x14:cfRule>
          <xm:sqref>K67 S67:T67 AA67:AC67 AJ67:AL67 AT67</xm:sqref>
        </x14:conditionalFormatting>
        <x14:conditionalFormatting xmlns:xm="http://schemas.microsoft.com/office/excel/2006/main">
          <x14:cfRule type="containsText" priority="381" operator="containsText" id="{3659F5EF-7C70-4D46-9DB2-424E2D339D71}">
            <xm:f>NOT(ISERROR(SEARCH(E,N65)))</xm:f>
            <xm:f>E</xm:f>
            <x14:dxf>
              <fill>
                <patternFill>
                  <bgColor theme="1"/>
                </patternFill>
              </fill>
            </x14:dxf>
          </x14:cfRule>
          <xm:sqref>W65 AE65:AF65 AI65:AN65 N65:O65</xm:sqref>
        </x14:conditionalFormatting>
        <x14:conditionalFormatting xmlns:xm="http://schemas.microsoft.com/office/excel/2006/main">
          <x14:cfRule type="containsText" priority="370" operator="containsText" id="{275EAFC4-D7C0-4CBF-B0A6-2CE805C83A89}">
            <xm:f>NOT(ISERROR(SEARCH(E,AQ65)))</xm:f>
            <xm:f>E</xm:f>
            <x14:dxf>
              <fill>
                <patternFill>
                  <bgColor theme="1"/>
                </patternFill>
              </fill>
            </x14:dxf>
          </x14:cfRule>
          <xm:sqref>AQ65:AX65</xm:sqref>
        </x14:conditionalFormatting>
        <x14:conditionalFormatting xmlns:xm="http://schemas.microsoft.com/office/excel/2006/main">
          <x14:cfRule type="containsText" priority="359" operator="containsText" id="{81AEC1B4-117B-49FB-86B4-BC1F7D3D593C}">
            <xm:f>NOT(ISERROR(SEARCH(E,Z65)))</xm:f>
            <xm:f>E</xm:f>
            <x14:dxf>
              <fill>
                <patternFill>
                  <bgColor theme="1"/>
                </patternFill>
              </fill>
            </x14:dxf>
          </x14:cfRule>
          <xm:sqref>Z65:AD65</xm:sqref>
        </x14:conditionalFormatting>
        <x14:conditionalFormatting xmlns:xm="http://schemas.microsoft.com/office/excel/2006/main">
          <x14:cfRule type="containsText" priority="348" operator="containsText" id="{757B3993-BF37-4D6F-AFAE-7C6EF2AB4643}">
            <xm:f>NOT(ISERROR(SEARCH(E,P65)))</xm:f>
            <xm:f>E</xm:f>
            <x14:dxf>
              <fill>
                <patternFill>
                  <bgColor theme="1"/>
                </patternFill>
              </fill>
            </x14:dxf>
          </x14:cfRule>
          <xm:sqref>P65:V65</xm:sqref>
        </x14:conditionalFormatting>
        <x14:conditionalFormatting xmlns:xm="http://schemas.microsoft.com/office/excel/2006/main">
          <x14:cfRule type="containsText" priority="337" operator="containsText" id="{DB2AD60B-24B7-4437-B7CD-A5F9C73A8C86}">
            <xm:f>NOT(ISERROR(SEARCH(E,I65)))</xm:f>
            <xm:f>E</xm:f>
            <x14:dxf>
              <fill>
                <patternFill>
                  <bgColor theme="1"/>
                </patternFill>
              </fill>
            </x14:dxf>
          </x14:cfRule>
          <xm:sqref>I65:M65</xm:sqref>
        </x14:conditionalFormatting>
        <x14:conditionalFormatting xmlns:xm="http://schemas.microsoft.com/office/excel/2006/main">
          <x14:cfRule type="containsText" priority="326" operator="containsText" id="{18D35483-EA6D-43A6-A306-2574A3BE4EFD}">
            <xm:f>NOT(ISERROR(SEARCH(E,G65)))</xm:f>
            <xm:f>E</xm:f>
            <x14:dxf>
              <fill>
                <patternFill>
                  <bgColor theme="1"/>
                </patternFill>
              </fill>
            </x14:dxf>
          </x14:cfRule>
          <xm:sqref>G65:H65</xm:sqref>
        </x14:conditionalFormatting>
        <x14:conditionalFormatting xmlns:xm="http://schemas.microsoft.com/office/excel/2006/main">
          <x14:cfRule type="containsText" priority="314" operator="containsText" id="{92D82F1F-7694-4132-8316-9A8DEFBC70EC}">
            <xm:f>NOT(ISERROR(SEARCH(E,X65)))</xm:f>
            <xm:f>E</xm:f>
            <x14:dxf>
              <fill>
                <patternFill>
                  <bgColor theme="1"/>
                </patternFill>
              </fill>
            </x14:dxf>
          </x14:cfRule>
          <xm:sqref>X65</xm:sqref>
        </x14:conditionalFormatting>
        <x14:conditionalFormatting xmlns:xm="http://schemas.microsoft.com/office/excel/2006/main">
          <x14:cfRule type="containsText" priority="303" operator="containsText" id="{CAD55AA3-89AF-40CF-99EF-21A7F288CA7B}">
            <xm:f>NOT(ISERROR(SEARCH(E,Y65)))</xm:f>
            <xm:f>E</xm:f>
            <x14:dxf>
              <fill>
                <patternFill>
                  <bgColor theme="1"/>
                </patternFill>
              </fill>
            </x14:dxf>
          </x14:cfRule>
          <xm:sqref>Y65</xm:sqref>
        </x14:conditionalFormatting>
        <x14:conditionalFormatting xmlns:xm="http://schemas.microsoft.com/office/excel/2006/main">
          <x14:cfRule type="containsText" priority="291" operator="containsText" id="{85422C0C-6D30-474E-8D8E-A4297C6C58E8}">
            <xm:f>NOT(ISERROR(SEARCH(E,AG65)))</xm:f>
            <xm:f>E</xm:f>
            <x14:dxf>
              <fill>
                <patternFill>
                  <bgColor theme="1"/>
                </patternFill>
              </fill>
            </x14:dxf>
          </x14:cfRule>
          <xm:sqref>AG65</xm:sqref>
        </x14:conditionalFormatting>
        <x14:conditionalFormatting xmlns:xm="http://schemas.microsoft.com/office/excel/2006/main">
          <x14:cfRule type="containsText" priority="280" operator="containsText" id="{69A4398D-20E8-4008-A700-C4F122DC466D}">
            <xm:f>NOT(ISERROR(SEARCH(E,AH65)))</xm:f>
            <xm:f>E</xm:f>
            <x14:dxf>
              <fill>
                <patternFill>
                  <bgColor theme="1"/>
                </patternFill>
              </fill>
            </x14:dxf>
          </x14:cfRule>
          <xm:sqref>AH65</xm:sqref>
        </x14:conditionalFormatting>
        <x14:conditionalFormatting xmlns:xm="http://schemas.microsoft.com/office/excel/2006/main">
          <x14:cfRule type="containsText" priority="268" operator="containsText" id="{756417E7-99D9-4ED1-BA28-313D75061A2D}">
            <xm:f>NOT(ISERROR(SEARCH(E,AO65)))</xm:f>
            <xm:f>E</xm:f>
            <x14:dxf>
              <fill>
                <patternFill>
                  <bgColor theme="1"/>
                </patternFill>
              </fill>
            </x14:dxf>
          </x14:cfRule>
          <xm:sqref>AO65</xm:sqref>
        </x14:conditionalFormatting>
        <x14:conditionalFormatting xmlns:xm="http://schemas.microsoft.com/office/excel/2006/main">
          <x14:cfRule type="containsText" priority="257" operator="containsText" id="{8BBFF532-AA07-46FC-8313-CD23FE35B1C9}">
            <xm:f>NOT(ISERROR(SEARCH(E,AP65)))</xm:f>
            <xm:f>E</xm:f>
            <x14:dxf>
              <fill>
                <patternFill>
                  <bgColor theme="1"/>
                </patternFill>
              </fill>
            </x14:dxf>
          </x14:cfRule>
          <xm:sqref>AP65</xm:sqref>
        </x14:conditionalFormatting>
        <x14:conditionalFormatting xmlns:xm="http://schemas.microsoft.com/office/excel/2006/main">
          <x14:cfRule type="containsText" priority="245" operator="containsText" id="{6FEA70E0-267C-479C-BB31-1D2447F2875B}">
            <xm:f>NOT(ISERROR(SEARCH(E,N66)))</xm:f>
            <xm:f>E</xm:f>
            <x14:dxf>
              <fill>
                <patternFill>
                  <bgColor theme="1"/>
                </patternFill>
              </fill>
            </x14:dxf>
          </x14:cfRule>
          <xm:sqref>W66 AE66:AF66 AI66:AN66 N66:O66</xm:sqref>
        </x14:conditionalFormatting>
        <x14:conditionalFormatting xmlns:xm="http://schemas.microsoft.com/office/excel/2006/main">
          <x14:cfRule type="containsText" priority="234" operator="containsText" id="{3C6AC2FB-2404-4988-9921-6F3D159DABB3}">
            <xm:f>NOT(ISERROR(SEARCH(E,AQ66)))</xm:f>
            <xm:f>E</xm:f>
            <x14:dxf>
              <fill>
                <patternFill>
                  <bgColor theme="1"/>
                </patternFill>
              </fill>
            </x14:dxf>
          </x14:cfRule>
          <xm:sqref>AQ66:AX66</xm:sqref>
        </x14:conditionalFormatting>
        <x14:conditionalFormatting xmlns:xm="http://schemas.microsoft.com/office/excel/2006/main">
          <x14:cfRule type="containsText" priority="223" operator="containsText" id="{43C3EB0A-E6CC-496B-8397-881F484CF3B7}">
            <xm:f>NOT(ISERROR(SEARCH(E,Z66)))</xm:f>
            <xm:f>E</xm:f>
            <x14:dxf>
              <fill>
                <patternFill>
                  <bgColor theme="1"/>
                </patternFill>
              </fill>
            </x14:dxf>
          </x14:cfRule>
          <xm:sqref>Z66:AD66</xm:sqref>
        </x14:conditionalFormatting>
        <x14:conditionalFormatting xmlns:xm="http://schemas.microsoft.com/office/excel/2006/main">
          <x14:cfRule type="containsText" priority="212" operator="containsText" id="{6A5730AA-7484-4C40-8EF7-86763C8EAC5A}">
            <xm:f>NOT(ISERROR(SEARCH(E,P66)))</xm:f>
            <xm:f>E</xm:f>
            <x14:dxf>
              <fill>
                <patternFill>
                  <bgColor theme="1"/>
                </patternFill>
              </fill>
            </x14:dxf>
          </x14:cfRule>
          <xm:sqref>P66:V66</xm:sqref>
        </x14:conditionalFormatting>
        <x14:conditionalFormatting xmlns:xm="http://schemas.microsoft.com/office/excel/2006/main">
          <x14:cfRule type="containsText" priority="201" operator="containsText" id="{1D80432C-A779-484B-812B-0E40C62DC9AA}">
            <xm:f>NOT(ISERROR(SEARCH(E,I66)))</xm:f>
            <xm:f>E</xm:f>
            <x14:dxf>
              <fill>
                <patternFill>
                  <bgColor theme="1"/>
                </patternFill>
              </fill>
            </x14:dxf>
          </x14:cfRule>
          <xm:sqref>I66:M66</xm:sqref>
        </x14:conditionalFormatting>
        <x14:conditionalFormatting xmlns:xm="http://schemas.microsoft.com/office/excel/2006/main">
          <x14:cfRule type="containsText" priority="190" operator="containsText" id="{41BE973A-3E8B-4DAD-8993-80D1710CF85D}">
            <xm:f>NOT(ISERROR(SEARCH(E,G66)))</xm:f>
            <xm:f>E</xm:f>
            <x14:dxf>
              <fill>
                <patternFill>
                  <bgColor theme="1"/>
                </patternFill>
              </fill>
            </x14:dxf>
          </x14:cfRule>
          <xm:sqref>G66:H66</xm:sqref>
        </x14:conditionalFormatting>
        <x14:conditionalFormatting xmlns:xm="http://schemas.microsoft.com/office/excel/2006/main">
          <x14:cfRule type="containsText" priority="178" operator="containsText" id="{F256726A-F3EB-49A8-8D6A-A3FBA18C2FE8}">
            <xm:f>NOT(ISERROR(SEARCH(E,X66)))</xm:f>
            <xm:f>E</xm:f>
            <x14:dxf>
              <fill>
                <patternFill>
                  <bgColor theme="1"/>
                </patternFill>
              </fill>
            </x14:dxf>
          </x14:cfRule>
          <xm:sqref>X66</xm:sqref>
        </x14:conditionalFormatting>
        <x14:conditionalFormatting xmlns:xm="http://schemas.microsoft.com/office/excel/2006/main">
          <x14:cfRule type="containsText" priority="167" operator="containsText" id="{D34F703A-D88D-4DD3-8CD7-42C94A24D167}">
            <xm:f>NOT(ISERROR(SEARCH(E,Y66)))</xm:f>
            <xm:f>E</xm:f>
            <x14:dxf>
              <fill>
                <patternFill>
                  <bgColor theme="1"/>
                </patternFill>
              </fill>
            </x14:dxf>
          </x14:cfRule>
          <xm:sqref>Y66</xm:sqref>
        </x14:conditionalFormatting>
        <x14:conditionalFormatting xmlns:xm="http://schemas.microsoft.com/office/excel/2006/main">
          <x14:cfRule type="containsText" priority="155" operator="containsText" id="{5D58F262-C846-43A9-9092-E3001D9EA369}">
            <xm:f>NOT(ISERROR(SEARCH(E,AG66)))</xm:f>
            <xm:f>E</xm:f>
            <x14:dxf>
              <fill>
                <patternFill>
                  <bgColor theme="1"/>
                </patternFill>
              </fill>
            </x14:dxf>
          </x14:cfRule>
          <xm:sqref>AG66</xm:sqref>
        </x14:conditionalFormatting>
        <x14:conditionalFormatting xmlns:xm="http://schemas.microsoft.com/office/excel/2006/main">
          <x14:cfRule type="containsText" priority="144" operator="containsText" id="{AC2C25F3-52E2-458B-B468-8A28FDBFD800}">
            <xm:f>NOT(ISERROR(SEARCH(E,AH66)))</xm:f>
            <xm:f>E</xm:f>
            <x14:dxf>
              <fill>
                <patternFill>
                  <bgColor theme="1"/>
                </patternFill>
              </fill>
            </x14:dxf>
          </x14:cfRule>
          <xm:sqref>AH66</xm:sqref>
        </x14:conditionalFormatting>
        <x14:conditionalFormatting xmlns:xm="http://schemas.microsoft.com/office/excel/2006/main">
          <x14:cfRule type="containsText" priority="132" operator="containsText" id="{44DE905A-027F-41D4-8059-C33234F21C3B}">
            <xm:f>NOT(ISERROR(SEARCH(E,AO66)))</xm:f>
            <xm:f>E</xm:f>
            <x14:dxf>
              <fill>
                <patternFill>
                  <bgColor theme="1"/>
                </patternFill>
              </fill>
            </x14:dxf>
          </x14:cfRule>
          <xm:sqref>AO66</xm:sqref>
        </x14:conditionalFormatting>
        <x14:conditionalFormatting xmlns:xm="http://schemas.microsoft.com/office/excel/2006/main">
          <x14:cfRule type="containsText" priority="121" operator="containsText" id="{3A8D5EC2-EBC5-4FEC-A677-9F9EB49084AA}">
            <xm:f>NOT(ISERROR(SEARCH(E,AP66)))</xm:f>
            <xm:f>E</xm:f>
            <x14:dxf>
              <fill>
                <patternFill>
                  <bgColor theme="1"/>
                </patternFill>
              </fill>
            </x14:dxf>
          </x14:cfRule>
          <xm:sqref>AP66</xm:sqref>
        </x14:conditionalFormatting>
        <x14:conditionalFormatting xmlns:xm="http://schemas.microsoft.com/office/excel/2006/main">
          <x14:cfRule type="containsText" priority="107" operator="containsText" id="{BA2E3005-BD59-4B01-B11B-78B6BBB686CC}">
            <xm:f>NOT(ISERROR(SEARCH(E,Q14)))</xm:f>
            <xm:f>E</xm:f>
            <x14:dxf>
              <fill>
                <patternFill>
                  <bgColor theme="1"/>
                </patternFill>
              </fill>
            </x14:dxf>
          </x14:cfRule>
          <xm:sqref>Q14</xm:sqref>
        </x14:conditionalFormatting>
        <x14:conditionalFormatting xmlns:xm="http://schemas.microsoft.com/office/excel/2006/main">
          <x14:cfRule type="containsText" priority="97" operator="containsText" id="{C6EC282A-A68A-45C7-AE2B-C4126F82E802}">
            <xm:f>NOT(ISERROR(SEARCH(E,Q19)))</xm:f>
            <xm:f>E</xm:f>
            <x14:dxf>
              <fill>
                <patternFill>
                  <bgColor theme="1"/>
                </patternFill>
              </fill>
            </x14:dxf>
          </x14:cfRule>
          <xm:sqref>Q19</xm:sqref>
        </x14:conditionalFormatting>
        <x14:conditionalFormatting xmlns:xm="http://schemas.microsoft.com/office/excel/2006/main">
          <x14:cfRule type="containsText" priority="87" operator="containsText" id="{D1CAAA95-5E64-4852-904E-3325626F694C}">
            <xm:f>NOT(ISERROR(SEARCH(E,Q24)))</xm:f>
            <xm:f>E</xm:f>
            <x14:dxf>
              <fill>
                <patternFill>
                  <bgColor theme="1"/>
                </patternFill>
              </fill>
            </x14:dxf>
          </x14:cfRule>
          <xm:sqref>Q24</xm:sqref>
        </x14:conditionalFormatting>
        <x14:conditionalFormatting xmlns:xm="http://schemas.microsoft.com/office/excel/2006/main">
          <x14:cfRule type="containsText" priority="77" operator="containsText" id="{1F69EE53-C737-432B-8E24-45DC1E5B83C3}">
            <xm:f>NOT(ISERROR(SEARCH(E,AB14)))</xm:f>
            <xm:f>E</xm:f>
            <x14:dxf>
              <fill>
                <patternFill>
                  <bgColor theme="1"/>
                </patternFill>
              </fill>
            </x14:dxf>
          </x14:cfRule>
          <xm:sqref>AB14:AC14</xm:sqref>
        </x14:conditionalFormatting>
        <x14:conditionalFormatting xmlns:xm="http://schemas.microsoft.com/office/excel/2006/main">
          <x14:cfRule type="containsText" priority="67" operator="containsText" id="{252438D7-971E-40C1-B0EA-008044DFA9DE}">
            <xm:f>NOT(ISERROR(SEARCH(E,AB19)))</xm:f>
            <xm:f>E</xm:f>
            <x14:dxf>
              <fill>
                <patternFill>
                  <bgColor theme="1"/>
                </patternFill>
              </fill>
            </x14:dxf>
          </x14:cfRule>
          <xm:sqref>AB19:AC19</xm:sqref>
        </x14:conditionalFormatting>
        <x14:conditionalFormatting xmlns:xm="http://schemas.microsoft.com/office/excel/2006/main">
          <x14:cfRule type="containsText" priority="57" operator="containsText" id="{8469955A-2CAA-4490-B285-0558ED8DFA1B}">
            <xm:f>NOT(ISERROR(SEARCH(E,AB24)))</xm:f>
            <xm:f>E</xm:f>
            <x14:dxf>
              <fill>
                <patternFill>
                  <bgColor theme="1"/>
                </patternFill>
              </fill>
            </x14:dxf>
          </x14:cfRule>
          <xm:sqref>AB24:AC24</xm:sqref>
        </x14:conditionalFormatting>
        <x14:conditionalFormatting xmlns:xm="http://schemas.microsoft.com/office/excel/2006/main">
          <x14:cfRule type="containsText" priority="47" operator="containsText" id="{57636478-92C7-4E73-82A6-CE8CF513560F}">
            <xm:f>NOT(ISERROR(SEARCH(E,AJ14)))</xm:f>
            <xm:f>E</xm:f>
            <x14:dxf>
              <fill>
                <patternFill>
                  <bgColor theme="1"/>
                </patternFill>
              </fill>
            </x14:dxf>
          </x14:cfRule>
          <xm:sqref>AJ14:AK14</xm:sqref>
        </x14:conditionalFormatting>
        <x14:conditionalFormatting xmlns:xm="http://schemas.microsoft.com/office/excel/2006/main">
          <x14:cfRule type="containsText" priority="37" operator="containsText" id="{BF51F1DF-F739-426E-9234-88BE8C8BB201}">
            <xm:f>NOT(ISERROR(SEARCH(E,AJ19)))</xm:f>
            <xm:f>E</xm:f>
            <x14:dxf>
              <fill>
                <patternFill>
                  <bgColor theme="1"/>
                </patternFill>
              </fill>
            </x14:dxf>
          </x14:cfRule>
          <xm:sqref>AJ19:AK19</xm:sqref>
        </x14:conditionalFormatting>
        <x14:conditionalFormatting xmlns:xm="http://schemas.microsoft.com/office/excel/2006/main">
          <x14:cfRule type="containsText" priority="27" operator="containsText" id="{745E5FB9-1CAA-4B7E-BD98-C08FCC0667C2}">
            <xm:f>NOT(ISERROR(SEARCH(E,AJ24)))</xm:f>
            <xm:f>E</xm:f>
            <x14:dxf>
              <fill>
                <patternFill>
                  <bgColor theme="1"/>
                </patternFill>
              </fill>
            </x14:dxf>
          </x14:cfRule>
          <xm:sqref>AJ24:AK24</xm:sqref>
        </x14:conditionalFormatting>
        <x14:conditionalFormatting xmlns:xm="http://schemas.microsoft.com/office/excel/2006/main">
          <x14:cfRule type="containsText" priority="13" operator="containsText" id="{C180E1CB-D457-4286-9B01-164BBD42CE53}">
            <xm:f>NOT(ISERROR(SEARCH(E,T64)))</xm:f>
            <xm:f>E</xm:f>
            <x14:dxf>
              <fill>
                <patternFill>
                  <bgColor theme="1"/>
                </patternFill>
              </fill>
            </x14:dxf>
          </x14:cfRule>
          <xm:sqref>T64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PFMP PMF </vt:lpstr>
      <vt:lpstr>'PFMP PMF 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PMF</dc:creator>
  <cp:lastModifiedBy>DDFPT PMF</cp:lastModifiedBy>
  <cp:lastPrinted>2023-09-08T13:54:28Z</cp:lastPrinted>
  <dcterms:created xsi:type="dcterms:W3CDTF">1998-06-03T07:00:28Z</dcterms:created>
  <dcterms:modified xsi:type="dcterms:W3CDTF">2023-10-06T06:50:18Z</dcterms:modified>
</cp:coreProperties>
</file>